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BOG-CENTURION\Desktop\CRCC FINAL\"/>
    </mc:Choice>
  </mc:AlternateContent>
  <xr:revisionPtr revIDLastSave="0" documentId="13_ncr:1_{9B1BE781-B123-4B6F-95BC-950D09C6A59A}" xr6:coauthVersionLast="47" xr6:coauthVersionMax="47" xr10:uidLastSave="{00000000-0000-0000-0000-000000000000}"/>
  <bookViews>
    <workbookView xWindow="-120" yWindow="-120" windowWidth="20730" windowHeight="11160" xr2:uid="{00000000-000D-0000-FFFF-FFFF00000000}"/>
  </bookViews>
  <sheets>
    <sheet name="MATRIZ RCC_24" sheetId="1" r:id="rId1"/>
  </sheets>
  <externalReferences>
    <externalReference r:id="rId2"/>
  </externalReferences>
  <definedNames>
    <definedName name="_Toc402357696" localSheetId="0">'MATRIZ RCC_24'!$A$235</definedName>
    <definedName name="_xlnm.Print_Area" localSheetId="0">'MATRIZ RCC_24'!$A$1:$G$253</definedName>
  </definedNames>
  <calcPr calcId="191029"/>
</workbook>
</file>

<file path=xl/calcChain.xml><?xml version="1.0" encoding="utf-8"?>
<calcChain xmlns="http://schemas.openxmlformats.org/spreadsheetml/2006/main">
  <c r="A45" i="1" l="1"/>
  <c r="A62" i="1" s="1"/>
  <c r="A46" i="1"/>
  <c r="A63" i="1" s="1"/>
  <c r="A47" i="1"/>
  <c r="A64" i="1" s="1"/>
  <c r="A48" i="1"/>
  <c r="A65" i="1" s="1"/>
  <c r="A49" i="1"/>
  <c r="A66" i="1" s="1"/>
  <c r="A50" i="1"/>
  <c r="A67" i="1" s="1"/>
  <c r="A51" i="1"/>
  <c r="A68" i="1" s="1"/>
  <c r="A52" i="1"/>
  <c r="A69" i="1" s="1"/>
  <c r="A53" i="1"/>
  <c r="A70" i="1" s="1"/>
  <c r="A54" i="1"/>
  <c r="A71" i="1" s="1"/>
  <c r="A55" i="1"/>
  <c r="A72" i="1" s="1"/>
  <c r="A56" i="1"/>
  <c r="A73" i="1" s="1"/>
  <c r="E143" i="1"/>
  <c r="F138" i="1"/>
  <c r="F142" i="1" l="1"/>
  <c r="F141" i="1"/>
  <c r="F140" i="1"/>
  <c r="F139" i="1"/>
  <c r="F143" i="1" l="1"/>
</calcChain>
</file>

<file path=xl/sharedStrings.xml><?xml version="1.0" encoding="utf-8"?>
<sst xmlns="http://schemas.openxmlformats.org/spreadsheetml/2006/main" count="513" uniqueCount="364">
  <si>
    <t>1- PRESENTACIÓN</t>
  </si>
  <si>
    <t>Institución:</t>
  </si>
  <si>
    <t>Periodo del informe:</t>
  </si>
  <si>
    <t>Misión institucional</t>
  </si>
  <si>
    <t>Nro.</t>
  </si>
  <si>
    <t>Dependencia</t>
  </si>
  <si>
    <t>Responsable</t>
  </si>
  <si>
    <t>Cargo que Ocupa</t>
  </si>
  <si>
    <t>Priorización</t>
  </si>
  <si>
    <t>Vinculación POI, PEI, PND, ODS.</t>
  </si>
  <si>
    <t>Justificaciones</t>
  </si>
  <si>
    <t xml:space="preserve">Evidencia </t>
  </si>
  <si>
    <t>1°</t>
  </si>
  <si>
    <t>2°</t>
  </si>
  <si>
    <t>Mes</t>
  </si>
  <si>
    <t>Nivel de Cumplimiento (%)</t>
  </si>
  <si>
    <t>Cantidad de Consultas</t>
  </si>
  <si>
    <t>Respondidos</t>
  </si>
  <si>
    <t>N°</t>
  </si>
  <si>
    <t>Descripción</t>
  </si>
  <si>
    <t>Objetivo</t>
  </si>
  <si>
    <t>Metas</t>
  </si>
  <si>
    <t>Población Beneficiaria</t>
  </si>
  <si>
    <t>Porcentaje de Ejecución</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</si>
  <si>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</si>
  <si>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</si>
  <si>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</si>
  <si>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</si>
  <si>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</si>
  <si>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</si>
  <si>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</si>
  <si>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</si>
  <si>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</si>
  <si>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</si>
  <si>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</si>
  <si>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</si>
  <si>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</si>
  <si>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Denominación</t>
  </si>
  <si>
    <t>Dependencia Responsable del Canal de Participación</t>
  </si>
  <si>
    <t>Evidencia (Página Web, Buzón de SQR, Etc.)</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</si>
  <si>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</si>
  <si>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</si>
  <si>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</si>
  <si>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</si>
  <si>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</si>
  <si>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</si>
  <si>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</si>
  <si>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</si>
  <si>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</si>
  <si>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</si>
  <si>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</si>
  <si>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</si>
  <si>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</si>
  <si>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</si>
  <si>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</si>
  <si>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</si>
  <si>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</si>
  <si>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</si>
  <si>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</si>
  <si>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</si>
  <si>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</si>
  <si>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</si>
  <si>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</si>
  <si>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</si>
  <si>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</si>
  <si>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</si>
  <si>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</si>
  <si>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información aquí y apoyarse en gráficos ilustrativos) </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</si>
  <si>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</si>
  <si>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</si>
  <si>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</si>
  <si>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</si>
  <si>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</si>
  <si>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</si>
  <si>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</si>
  <si>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</si>
  <si>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</si>
  <si>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</si>
  <si>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</si>
  <si>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</si>
  <si>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</si>
  <si>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3.3 Nivel de Cumplimiento de Respuestas a Consultas Ciudadanas - Transparencia Pasiva Ley N° 5282/14</t>
  </si>
  <si>
    <t xml:space="preserve">Objeto de Gasto </t>
  </si>
  <si>
    <t>3.4- Servicios o Productos Misionales (Depende de la Naturaleza de la Misión Insitucional, puede abarcar un Programa o Proyecto)</t>
  </si>
  <si>
    <t>3.5 Contrataciones realizadas</t>
  </si>
  <si>
    <t>3.6 Ejecución Financiera</t>
  </si>
  <si>
    <t>2.1. Resolución de Aprobación y Anexo de Plan de Rendición de Cuentas</t>
  </si>
  <si>
    <t>2.2 Plan de Rendición de Cuentas. (Copiar abajo link de acceso directo)</t>
  </si>
  <si>
    <t xml:space="preserve">Cantidad de hombres </t>
  </si>
  <si>
    <t>Cantidad de mujeres</t>
  </si>
  <si>
    <t>No Respondidos o Reconsideradas</t>
  </si>
  <si>
    <t>4- PARTICIPACIÓN CIUDADANA</t>
  </si>
  <si>
    <t>4.1. Canales de Participación Ciudadana existentes a la fecha.</t>
  </si>
  <si>
    <t>4.2. Participación y difusión en idioma Guaraní</t>
  </si>
  <si>
    <t>4.3 Diagnostico "The Integrity app"</t>
  </si>
  <si>
    <t>5- INDICADORES MISIONALES DE RENDICIÓN DE CUENTAS AL CIUDADANO</t>
  </si>
  <si>
    <t>5.1- Indicadores Misionales Identificados</t>
  </si>
  <si>
    <t>5.2 Gestión de riesgos de corrupción</t>
  </si>
  <si>
    <t>6- GESTIÓN DE DENUNCIAS</t>
  </si>
  <si>
    <t>6.1.Gestión de denuncias de corrupción</t>
  </si>
  <si>
    <t>7- CONTROL INTERNO Y EXTERNO</t>
  </si>
  <si>
    <t>7.2 Modelo Estándar de Control Interno para las Instituciones Públicas del Paraguay</t>
  </si>
  <si>
    <t xml:space="preserve">8- DESCRIPCIÓN CUALITATIVA DE LOGROS ALCANZADOS </t>
  </si>
  <si>
    <t xml:space="preserve">    </t>
  </si>
  <si>
    <t xml:space="preserve">Dirección de la Unidad de Transparencia y Anticorrupción </t>
  </si>
  <si>
    <t>Dirección General de Administración y Finanzas</t>
  </si>
  <si>
    <t>Dirección General de Derechos Humanos</t>
  </si>
  <si>
    <t>Dirección Financiera</t>
  </si>
  <si>
    <t>Dirección de Planificación y Monitoreo</t>
  </si>
  <si>
    <t>Dirección de Auditoria Interna</t>
  </si>
  <si>
    <t xml:space="preserve">Dirección de Tecnología de la Información y la Comunicación </t>
  </si>
  <si>
    <t>Dirección de MECIP</t>
  </si>
  <si>
    <t>Abog. Inés Marlene Centurión Lovera</t>
  </si>
  <si>
    <t>C.P. Juan Manuel Enrique López</t>
  </si>
  <si>
    <t>Lic. Hipólito Alfredo Espinola Mazacotte</t>
  </si>
  <si>
    <t>Ecom. Ariel Mendoza</t>
  </si>
  <si>
    <t>8 (ocho)</t>
  </si>
  <si>
    <t>5 (cinco)</t>
  </si>
  <si>
    <t>3 (tres)</t>
  </si>
  <si>
    <t>Ejecución presupuestaria transparente</t>
  </si>
  <si>
    <t>N/A</t>
  </si>
  <si>
    <t>https://transparencia.senac.gov.py/portal</t>
  </si>
  <si>
    <t>Portal de Acceso a la Información Pública</t>
  </si>
  <si>
    <t>Portal desarrollado por el MITIC, para canalizar las solicitudes de Acceso a la Información Pública (Transparencia Pasiva) - Monitoreado por el Ministerio de Justicia. Ley 5282/2014</t>
  </si>
  <si>
    <t>https://informaciionpublica.paraguay.gov.py</t>
  </si>
  <si>
    <t>unidad.anticorrupcion@vicepresidencia.gov.py</t>
  </si>
  <si>
    <t>https://transparencia.senac.gov.py/gestion-cumplimiento</t>
  </si>
  <si>
    <t>Servicios no personales</t>
  </si>
  <si>
    <t>Bienes de consumo e insumos</t>
  </si>
  <si>
    <t>Inversión física</t>
  </si>
  <si>
    <t>Otros gastos</t>
  </si>
  <si>
    <t>Correo electrónico de la Dirección Transparencia y Anticorrupción de la Vicepresidencia de la República</t>
  </si>
  <si>
    <t>Unidad de Transaparencia y Anticorrupción - Vicepresidencia de la República</t>
  </si>
  <si>
    <t>Unidad de Transparencia y Anticorrupción - Vicepresidencia de la República</t>
  </si>
  <si>
    <t>Dirección de correo electrónico directo, administrada por la Dirección de Transparencia y Anticorrupción de la Vicepresidencia de la República, destinada a la recepción de consultas, comentarios o sugerencias.</t>
  </si>
  <si>
    <t>Dirección de correo electrónico directo, administrada por la Dirección de Transparencia y Anticorrupción de la Vicepresidencia de la República, destinada a la recepción de consultas y comentarios sobre hechos relativos a su competencia.</t>
  </si>
  <si>
    <t>https://vicepresidencia.gov.py/buzon-de-consultas/</t>
  </si>
  <si>
    <t>Buzón de Consultas de la Vicepresidencia de la República</t>
  </si>
  <si>
    <t>Dirección de Comunicación</t>
  </si>
  <si>
    <t>https://www.facebook.com/ViceParaguay/?locale=es_LA</t>
  </si>
  <si>
    <t xml:space="preserve">Redes Sociales Oficiales y Pagina Web de la Vicepresidencia de la República del Paraguay </t>
  </si>
  <si>
    <t>Facebook, Twitter, Pagina Web destinada para información e interacción con la ciudadanía</t>
  </si>
  <si>
    <t>https://twitter.com/viceparaguay?lang=es</t>
  </si>
  <si>
    <t>https://vicepresidencia.gov.py/</t>
  </si>
  <si>
    <t>Director Gral.</t>
  </si>
  <si>
    <t xml:space="preserve">Director </t>
  </si>
  <si>
    <t>Ejecución</t>
  </si>
  <si>
    <t>NIVEL 100</t>
  </si>
  <si>
    <t>NIVEL 200</t>
  </si>
  <si>
    <t>NIVEL 500</t>
  </si>
  <si>
    <t>NIVEL 300</t>
  </si>
  <si>
    <t>NIVEL 900</t>
  </si>
  <si>
    <t xml:space="preserve">                                                                          TOTAL</t>
  </si>
  <si>
    <t>https://denuncias.gov.py/portal-publico</t>
  </si>
  <si>
    <t>Vicepresidencia de la República del Paraguay</t>
  </si>
  <si>
    <t>Mandato Constitucional</t>
  </si>
  <si>
    <t>Cumplimiento de Sentencias Internacionales</t>
  </si>
  <si>
    <t>Comunicación Estrategica</t>
  </si>
  <si>
    <t>Gobierno Electronico</t>
  </si>
  <si>
    <t>Atención de denuncias, reclamos y/o sugerencias de la ciudadania</t>
  </si>
  <si>
    <t>3°</t>
  </si>
  <si>
    <t>4°</t>
  </si>
  <si>
    <t>5°</t>
  </si>
  <si>
    <t>6°</t>
  </si>
  <si>
    <t>Cumplimiento de los fines constitucionales (Art. 227 al 239 C.N.)</t>
  </si>
  <si>
    <t>Cumplimiento del Decreto 4367/15</t>
  </si>
  <si>
    <t xml:space="preserve">SIMORE PLUS </t>
  </si>
  <si>
    <t>3.1 Nivel de Cumplimiento  de Minimo de Información Disponible - Transparencia Activa Ley 5189/14</t>
  </si>
  <si>
    <t>https://vicepresidencia.gov.py/transparencia-ley-5189/</t>
  </si>
  <si>
    <t>Cumplimiento de la Ley 5189/14 y Ley 5282/14- Transparencia</t>
  </si>
  <si>
    <t>https://www.sfp.gov.py/vchgo/index.php/noticias-2-4/monitoreo-de-la-ley-518914</t>
  </si>
  <si>
    <t xml:space="preserve"> Abog. Maria Teresa Peralta de Peralta</t>
  </si>
  <si>
    <t>Sr. Rodrigo Rolando Jacquet</t>
  </si>
  <si>
    <t>Lic. Fabiana Maldonado Varela</t>
  </si>
  <si>
    <t>Lic. Francisco Javier Azuaga</t>
  </si>
  <si>
    <t>Todos remitidos en tiempo y forma, a la fecha se aguarda reporte de publicación de la evaluación.</t>
  </si>
  <si>
    <t>Mandato Constitucional, Cumplimiento de Sentencias Internacionales, Ejecución presupuestaria transparente, Comunicación Estrategica, Gobierno Electronico, Atención de denuncias, reclamos y/o sugerencias de la ciudadania.</t>
  </si>
  <si>
    <t>MATRIZ DE INFORMACIÓN MINIMA PARA INFORME DE RENDICIÓN DE CUENTAS AL CIUDADANO - EJERCICIO 2024</t>
  </si>
  <si>
    <t>Cumplimiento del Decreto 4367/15- que otorga la Presidencia del CICSI a la Vicepresidencia de la República del Paraguay</t>
  </si>
  <si>
    <t>3.2 Nivel de Cumplimiento Minimo de Información Disponible - Transparencia Activa Ley 5282/14</t>
  </si>
  <si>
    <t>En proceso</t>
  </si>
  <si>
    <t xml:space="preserve">Cumplimiento de la Ley 5282/14- Transparencia </t>
  </si>
  <si>
    <t xml:space="preserve">Cumplimiento de la Ley 5189/14- Transparencia </t>
  </si>
  <si>
    <t>Todas respondidas</t>
  </si>
  <si>
    <t>https://vicepresidencia.gov.py/wp-content/uploads/2024/02/Resolucion-Plan-RCC-2024.pdf</t>
  </si>
  <si>
    <t>https://vicepresidencia.gov.py/wp-content/uploads/2024/01/RES-VPR_N%C2%B0-95-2023-Actualizacion-del-Comite-de-Rendicion-de-Cuentas.pdf</t>
  </si>
  <si>
    <t>https://vicepresidencia.gov.py/wp-content/uploads/2024/02/Anexo-Resol-Plan-RCC-2024.pdf</t>
  </si>
  <si>
    <t>https://drive.google.com/file/d/1onyKBKjWwI6tzCljC4QxA9fQKAWSZhgR/view?usp=sharing</t>
  </si>
  <si>
    <t>en proceso</t>
  </si>
  <si>
    <t>Base: Analisis Crítico Institucional del Sistema de Control Interno. Resolución N°41/2024</t>
  </si>
  <si>
    <t>Participación de la UTA  como veedor en la comisión de selección del concurso interno de la institución como respresentante de transparencia en la gestión.</t>
  </si>
  <si>
    <t>https://drive.google.com/file/d/1zv9QgaeH0DAaEtN73Ci-rNE35N0vSgBZ/view?usp=sharing</t>
  </si>
  <si>
    <t>https://drive.google.com/file/d/1SdhuGg5KX00PKUOks_NY5Alff2ZnI0aE/view?usp=sharing</t>
  </si>
  <si>
    <t>"Institución constitucionalmente encargada de coordinar las relaciones entre el Poder Ejecutivo y Legislativo, con compromiso social y en defensa de los intereses de la República"</t>
  </si>
  <si>
    <t>Julio</t>
  </si>
  <si>
    <t>Agosto</t>
  </si>
  <si>
    <t>Setiembre</t>
  </si>
  <si>
    <t>Portal Unificado de Acceso a la Información Pública (paraguay.gov.py)</t>
  </si>
  <si>
    <t>1 derivada, Todas respondidas</t>
  </si>
  <si>
    <t>https://informacionpublica.paraguay.gov.py/#!/ciudadano/solicitud/84992</t>
  </si>
  <si>
    <t>https://informacionpublica.paraguay.gov.py/#!/ciudadano/solicitud/85608</t>
  </si>
  <si>
    <t>https://informacionpublica.paraguay.gov.py/#!/</t>
  </si>
  <si>
    <t>Servicios personales</t>
  </si>
  <si>
    <t>VP_AI/MEMO_22/24</t>
  </si>
  <si>
    <t>Grado de cumplimiento semestral del Plan de Trabajo Anual VPR- Primer semestre 2024</t>
  </si>
  <si>
    <t>DGPE N°165/2024</t>
  </si>
  <si>
    <t>Supervisión Grado de Cumplimiento del Plan de Trabajo Anual de la AII- Primer Semestre 2024</t>
  </si>
  <si>
    <t xml:space="preserve">https://datos-rendicion.contraloria.gov.py/datos-abiertos/#/mecip/lista </t>
  </si>
  <si>
    <t>ACTICOM SA</t>
  </si>
  <si>
    <t>https://www.contrataciones.gov.py/licitaciones/adjudicacion/1ef2a7e5-c949-6c7e-a683-c96e724113dd/resumen-adjudicacion.html</t>
  </si>
  <si>
    <t>ADQUISICIÓN DE IMPRESORAS LÁSER</t>
  </si>
  <si>
    <t>SDA PARAGUAY SA</t>
  </si>
  <si>
    <t>https://www.contrataciones.gov.py/licitaciones/adjudicacion/1ef386c3-e22e-6eca-975a-1fcd8e8b3b80/resumen-adjudicacion.html</t>
  </si>
  <si>
    <t>CONTRATACIÓN DE SERVICIOS DE LEYES ONLINE</t>
  </si>
  <si>
    <t>https://www.contrataciones.gov.py/licitaciones/adjudicacion/1ef39353-0c07-638c-93c4-91a0e9b5c484/resumen-adjudicacion.html</t>
  </si>
  <si>
    <t>LA LEY PARAGUAYA S.A.</t>
  </si>
  <si>
    <t>MANTENIMIENTO Y REPARACIÓN DE SILLAS, SILLONES Y SOFÁS</t>
  </si>
  <si>
    <t> 30.000.000</t>
  </si>
  <si>
    <t>MARÍA ELIZANGELA SOSA</t>
  </si>
  <si>
    <t>ADQUISICIÓN DE TINTAS Y TONER</t>
  </si>
  <si>
    <t>PARAGUAY INSUMOS .COM S.A</t>
  </si>
  <si>
    <t>https://www.contrataciones.gov.py/licitaciones/adjudicacion/1ef3ed2c-e907-6394-8097-e53c0ac144ca/resumen-adjudicacion.html</t>
  </si>
  <si>
    <t>CONTRATACIÓN DE SERVICIO DE LIMPIEZA DE VIDRIOS EXTERIORES</t>
  </si>
  <si>
    <t>https://www.contrataciones.gov.py/licitaciones/adjudicacion/1ef405d4-ba80-6190-928f-1f27804cdd32/resumen-adjudicacion.html</t>
  </si>
  <si>
    <t>MANTENIMIENTO DEL EDIFICIO</t>
  </si>
  <si>
    <t>https://www.contrataciones.gov.py/licitaciones/adjudicacion/1ef3d57f-0167-6cec-94c0-378b7afa9129/resumen-adjudicacion.html</t>
  </si>
  <si>
    <t>JULIO CESAR GOMEZ RODRIGUEZ</t>
  </si>
  <si>
    <t> 165.000.000</t>
  </si>
  <si>
    <t>DIEGO RAFAEL BECONI OCHIPINTI</t>
  </si>
  <si>
    <t>IDALGO ALVARENGA NUÑEZ</t>
  </si>
  <si>
    <t>ADQUISICIÓN DE DESTRUCTOR DE PAPEL</t>
  </si>
  <si>
    <t>https://www.contrataciones.gov.py/licitaciones/adjudicacion/1ef5330d-5985-6388-844c-358eea1d7959/resumen-adjudicacion.html</t>
  </si>
  <si>
    <t>FERROTECNIA</t>
  </si>
  <si>
    <t>Finiquitado</t>
  </si>
  <si>
    <t>ADQUISICIÓN DE EQUIPOS INFORMÁTICOS</t>
  </si>
  <si>
    <t> 50.000.000</t>
  </si>
  <si>
    <t>SDA PARAGUAY</t>
  </si>
  <si>
    <t>https://www.contrataciones.gov.py/licitaciones/adjudicacion/1ef532b5-e144-6a38-8d15-b356ba164eb4/resumen-adjudicacion.html</t>
  </si>
  <si>
    <t>CONTRATACIÓN DE SERVICIO DE MANTENIMIENTO DE ACONDICIONADORES DE AIRE - SEGUNDO LLAMADO</t>
  </si>
  <si>
    <t>https://www.contrataciones.gov.py/licitaciones/adjudicacion/1ef6ed66-46b2-64da-9f43-773e0bac83af/resumen-adjudicacion.html</t>
  </si>
  <si>
    <t>RODNEY ADRIAN CACERES VILLORDO</t>
  </si>
  <si>
    <t>ADQUISICIÓN DE VEHÍCULOS TIPO SEDAN</t>
  </si>
  <si>
    <t>https://www.contrataciones.gov.py/licitaciones/adjudicacion/1ef7444c-d6c0-65a8-a8f2-950f023ee056/resumen-adjudicacion.html</t>
  </si>
  <si>
    <t>GARDEN AUTOMOTORES SA</t>
  </si>
  <si>
    <t>MANTENIMIENTO Y REPARACIÓN DE ASCENSOR</t>
  </si>
  <si>
    <t>https://www.contrataciones.gov.py/licitaciones/adjudicacion/1ef6a0b4-34ff-6188-8bd1-378751493b1f/resumen-adjudicacion.html</t>
  </si>
  <si>
    <t>HOLLER INGENIERIA S.R.L.</t>
  </si>
  <si>
    <t>SERVICIO DE MANTENIMIENTO DEL EQUIPO TRANSFORMADOR DE 400 KVA</t>
  </si>
  <si>
    <t>https://www.contrataciones.gov.py/licitaciones/adjudicacion/1ef69f64-fc86-661c-8426-d902e030cb9e/resumen-adjudicacion.html</t>
  </si>
  <si>
    <t>TRAFOSUR SA</t>
  </si>
  <si>
    <t>ADQUISICIÓN DE CCTV</t>
  </si>
  <si>
    <t>DIEGO JOAQUIN RODRIGUEZ BARRIOS</t>
  </si>
  <si>
    <t>https://www.contrataciones.gov.py/licitaciones/adjudicacion/1ef6acaf-b11a-61a8-9709-f7d552a6e708/resumen-adjudicacion.html</t>
  </si>
  <si>
    <t>ADQUISICIÓN DE SOFTWARE</t>
  </si>
  <si>
    <t>https://www.contrataciones.gov.py/licitaciones/adjudicacion/1ef3df62-9226-6cdc-b674-dde1bcbb6629/resumen-adjudicacion.html</t>
  </si>
  <si>
    <t>OLAM SRL</t>
  </si>
  <si>
    <t>Cumplimiento de las obligaciones internacionales, por parte del Estado Paraguayo con la comunidad indigena Sanwhoyamaxa</t>
  </si>
  <si>
    <t xml:space="preserve"> Comunidad Indigena Sanwhoyamaxa del bajo Chaco.</t>
  </si>
  <si>
    <t>Visita de la Delegación de la Corte Interamericana de DD.HH., liderada por su Vicepresidente el juez Rodrigo Mudrovitsch y representantes del CICSI a la comunidad Sanwhoyamaxa del bajo Chaco, para la verificación de los avances de tierras tradicionales, provision de bienes y servicios basicos por parte del Estado Paraguayo.</t>
  </si>
  <si>
    <t>https://vicepresidencia.gov.py/noticias/</t>
  </si>
  <si>
    <t xml:space="preserve">https://x.com/ViceParaguay?ref_src=twsrc%5Etfw%7Ctwcamp%5Eembeddedtimeline%7Ctwterm%5Escreen-name%3AViceParaguay%7Ctwcon%5Es1 </t>
  </si>
  <si>
    <t>MANTENIMIENTO Y REPARACIÓN DE CAMIONETA TOYOTA LAND CRUISER</t>
  </si>
  <si>
    <t>TOYOTOSHI SA</t>
  </si>
  <si>
    <t>https://www.contrataciones.gov.py/licitaciones/adjudicacion/1ef6eba0-a274-6d62-9e02-ddb9b57d86ac/resumen-adjudicacion.html</t>
  </si>
  <si>
    <t>Calificación optima en materia de transparencia y lucha contra la corrupción, este resultado refleja el compromiso institucional en proveer de manera mensual información actualizada y de interés a la ciudadanía para seguir fortaleciendo por medio de la comunicación la transparencia en la gestión pública y fomentar la participación ciudadana. *Cumplimiento del mandato constitucional y  lo establecido por el Decreto 4367/15 por el cual se reestructura la CICSI y se designa a la  Vicepresidencia de la República como Presidencia de la Comisión Interinstitucional Ejecutiva responsable de la ejecución de acciones necesarias para el Cumplimiento de Sentencias, Recomendaciones, Solicitudes y otros compromisos en materia de Derechos Humanos.</t>
  </si>
  <si>
    <t>Enero a Diciembre 2024</t>
  </si>
  <si>
    <t>PEI RES. VPR 107/2024</t>
  </si>
  <si>
    <t>100% de los criterios cumplidos</t>
  </si>
  <si>
    <t>Cumplimiento intermedio</t>
  </si>
  <si>
    <t>Todos remitidos en tiempo y forma, a la fecha se aguarda reporte de publicación de la evaluación mes de diciembre y lo establecido según comunicado de la CGR donde los portales de la anterior SENAC no estarán operativos hasta nuevo aviso, conforme a las dispociones de la ley N°7389/24.</t>
  </si>
  <si>
    <t>https://vicepresidencia.gov.py/autoridades-de-la-dd-hh-de-la-vicepresidencia-participaron-de-la-iv-reunion-ordinaria-de-cierre-de-actividades-del-ano-2024-del-simore-plus/</t>
  </si>
  <si>
    <t>https://vicepresidencia.gov.py/el-vicepresidente-de-la-republica-pedro-alliana-recibio-la-visita-de-19-intendentes-de-los-distritos-itapua/</t>
  </si>
  <si>
    <t>Enero</t>
  </si>
  <si>
    <t>https://informacionpublica.paraguay.gov.py/#!/solicitud/list</t>
  </si>
  <si>
    <t>Febrero</t>
  </si>
  <si>
    <t>https://informacionpublica.paraguay.gov.py/#!/ciudadano/solicitud/80546</t>
  </si>
  <si>
    <t>Marzo</t>
  </si>
  <si>
    <t>https://informacionpublica.paraguay.gov.py/#!/ciudadano/solicitud/80796</t>
  </si>
  <si>
    <t>https://informacionpublica.paraguay.gov.py/#!/ciudadano/solicitud/81018</t>
  </si>
  <si>
    <t>Abril</t>
  </si>
  <si>
    <t>https://informacionpublica.paraguay.gov.py/#!/ciudadano/solicitud/81674</t>
  </si>
  <si>
    <t>Mayo</t>
  </si>
  <si>
    <t>1 recondiderada, Todas respondidas</t>
  </si>
  <si>
    <t>https://informacionpublica.paraguay.gov.py/#!/ciudadano/solicitud/81956</t>
  </si>
  <si>
    <t>https://informacionpublica.paraguay.gov.py/#!/ciudadano/solicitud/82479</t>
  </si>
  <si>
    <t>Junio</t>
  </si>
  <si>
    <t>Octubre</t>
  </si>
  <si>
    <t>Noviembre</t>
  </si>
  <si>
    <t>Diciembre</t>
  </si>
  <si>
    <t>1 respondida, 1 en proceso</t>
  </si>
  <si>
    <t>Portal Unificado de Acceso a la Información Pública</t>
  </si>
  <si>
    <t xml:space="preserve">Obras en la construcción de caminos para la comunidad indígena </t>
  </si>
  <si>
    <t>Benificiarios directos: comunidad indígena Yakye Axa y  comunidad Kelyenmagategma.</t>
  </si>
  <si>
    <t>Reunión de trabajo con representantes de Amnistía Internacional Paraguay, Tierraviva, líderes indígenas y representantes del Ministerio de Obras Públicas Comunicaciones, Instituto Nacional Del Indígena y Ministerio de Relaciones Exteriores.</t>
  </si>
  <si>
    <t xml:space="preserve">La Dirección General de DD.HH de la Vicepresidencia de la República, seguirá realizando el monitoreo y la articulación de gestiones de las instituciones que toman intervención en el cumplimiento de la sentencia en beneficio de la comunidad indígena Yakye Axa. Esta etnia cuenta con la sentencia de la Corte Interamericana de Derechos Humanos.
</t>
  </si>
  <si>
    <t xml:space="preserve">https://vicepresidencia.gov.py/vicepresidencia-articula-acciones-para-dar-respuestas-a-necesidades-de-comunidades-indigenas/ </t>
  </si>
  <si>
    <t>Reconocimiento de los hechos y reparaciones de Responsabilidad Internacional.</t>
  </si>
  <si>
    <t xml:space="preserve"> Eulalio Blanco y Ernesto Benítez, víctimas de DDHH.</t>
  </si>
  <si>
    <t>Reuniónes  de trabajo con representantes, autoridades del Ministerio del Interior, Ministerio de Relaciones Exteriores, Policía Nacional, Ministerio Público, Corte Suprema de Justicia, Procuraduría General, Coordinadora de Derechos Humanos del Paraguay (Codehupy), entre otros organismos.</t>
  </si>
  <si>
    <t xml:space="preserve">Gracias a la gestión de la Comisión Interinstitucional Ejecutiva responsable de la ejecución de acciones necesarias para el cumplimiento de compromisos internacionales en Derechos Humanos,CICSI, presidida por el vicepresidente Pedro Alliana, luego de una serie de encuentros y negociaciones para el cierre de acuerdos y tras varios años de postergación, el Estado paraguayo cumplió con su compromiso con el reconocimiento de los hechos y reparaciones por los dos casos realizados en el local del Instituto Superior de Educación Policial (ISEPOL).              </t>
  </si>
  <si>
    <t>https://vicepresidencia.gov.py/historico-cumplimiento-de-compromiso-del-estado-paraguayo-al-ofrecer-reconocimiento-de-responsabilidad-internacional-y-disculpas-publicas-en-favor-de-victimas-de-ddhh/</t>
  </si>
  <si>
    <t xml:space="preserve">Gracias a la gestión de la Comisión Interinstitucional Ejecutiva responsable de la ejecución de acciones necesarias para el cumplimiento de compromisos internacionales en Derechos Humanos,CICSI, presidida por el vicepresidente Pedro Alliana, los organismos internacionales observaron los resultados de los trabajos realizados por parte del gobierno demostrando el compromiso y avances con entrega de recursos y la implementacion de programas destinados a mejorar la calidad de vida de las comunidades indigenas.                                                            </t>
  </si>
  <si>
    <t>Autoridades conversaron con el líder de la Comunidad Indígena Kelyenmagategma y Analía Yinde sobre avances en el cumplimiento de trabajos trazados</t>
  </si>
  <si>
    <t xml:space="preserve"> Comunidad Indígena Kelyenmagategma y Analía Yinde</t>
  </si>
  <si>
    <t xml:space="preserve">Reunión de trabajo interinstitucional con Celso Benítez, líder de la Comunidad Indígena Kelyenmagategma y Analía Yinde, representante convencional en el marco del pedido de audiencia solicitado por la comunidad.
</t>
  </si>
  <si>
    <t xml:space="preserve">En la presente reunión se dialogó sobre el avance de cumplimiento y las proyecciones de trabajo de la CICSI donde participaron representantes del Ministerio de Relaciones Exteriores, Ministerio de Educación y Ciencias, Ministerio de Salud Pública y Bienestar Social, Ministerio de Urbanismo, Vivienda y Hábitat, Ministerio de Desarrollo Social, Instituto Paraguayo del Indígena, Secretaría de Emergencia Nacional, Administración Nacional de Energía, Procuraduría General de la República y el Ministerio de Obras Públicas y Comunicaciones. </t>
  </si>
  <si>
    <t>https://vicepresidencia.gov.py/autoridades-conservaron-con-el-lider-de-la-comunidad-indigena-kelyenmagategma-y-analia-yinde-sobre-avances-en-el-cumplimiento-de-trabajos-trazados/</t>
  </si>
  <si>
    <t> 259.200.000</t>
  </si>
  <si>
    <t>GLADYS E.A.S.</t>
  </si>
  <si>
    <t>https://www.contrataciones.gov.py/sin-difusion-convocatoria/439766-locacion-inmueble-estacionamiento-1.html</t>
  </si>
  <si>
    <t>AUTOMOTIVE SA IMPORTADORA Y EXPORTADORA</t>
  </si>
  <si>
    <t>https://www.contrataciones.gov.py/licitaciones/adjudicacion/438798-mantenimiento-reparacion-flota-vehiculos-1/resumen-adjudicacion.html</t>
  </si>
  <si>
    <t>LOCACIÓN DE INMUEBLE PARA ESTACIONAMIENTO</t>
  </si>
  <si>
    <t>MANTENIMIENTO Y REPARACIÓN DE FLOTA DE VEHÍCULOS</t>
  </si>
  <si>
    <t>SILVIO MARTINEZ SALDIVAR</t>
  </si>
  <si>
    <t>https://www.contrataciones.gov.py/licitaciones/adjudicacion/1ef6ed0d-67d2-659c-90c4-3737b3e17062/resumen-adjudicacion.html</t>
  </si>
  <si>
    <t>DARIO RENE OLMEDO BENITEZ</t>
  </si>
  <si>
    <t>https://www.contrataciones.gov.py/licitaciones/adjudicacion/1ef7b675-dbc7-697a-8aa4-fd6afef30ab3/resumen-adjudicacion.html</t>
  </si>
  <si>
    <t>19 DE ENERO S.R.L.</t>
  </si>
  <si>
    <t>https://www.contrataciones.gov.py/licitaciones/adjudicacion/1ef825bc-6d1e-6288-9a3c-a1b3f0334297/resumen-adjudicacion.html</t>
  </si>
  <si>
    <t>CARLOS LUIS GONZALEZ FERREIRA</t>
  </si>
  <si>
    <t>https://www.contrataciones.gov.py/licitaciones/adjudicacion/1ef825e0-944d-6b82-ace0-1d343a98a072/resumen-adjudicacion.html</t>
  </si>
  <si>
    <t>INTERCONTINENTAL DE SEGUROS Y REASEGUROS SA</t>
  </si>
  <si>
    <t>https://www.contrataciones.gov.py/licitaciones/adjudicacion/1ef8b026-606c-6fa4-ad97-1f48516a45b5/resumen-adjudicacion.html</t>
  </si>
  <si>
    <t>https://www.contrataciones.gov.py/licitaciones/adjudicacion/1ef76987-e931-6cae-845b-8b194a0ec52d/resumen-adjudicacion.html</t>
  </si>
  <si>
    <t>Lourdes Elizabeth Gimenez Bareiro</t>
  </si>
  <si>
    <t>Ejecucion</t>
  </si>
  <si>
    <t>https://www.contrataciones.gov.py/licitaciones/adjudicacion/1ef5a54b-07a8-6e60-8c88-41d80e5fa306/resumen-adjudicacion.html</t>
  </si>
  <si>
    <t>SAMAS S.A.</t>
  </si>
  <si>
    <t> 441.582</t>
  </si>
  <si>
    <t>https://www.contrataciones.gov.py/licitaciones/adjudicacion/1ef69261-9b60-600a-af42-cd710ece47cf/resumen-adjudicacion.html</t>
  </si>
  <si>
    <t xml:space="preserve">IMUT SA (IMPORTADORA DE UTILIDADES SA)          y       INNOVATEC S.A </t>
  </si>
  <si>
    <t>26.564.700                    45.000.000</t>
  </si>
  <si>
    <t>ADQUISICIÓN DE CORTINAS</t>
  </si>
  <si>
    <t>ADQUISICIÓN DE EQUIPOS PARA PRENSA</t>
  </si>
  <si>
    <t>ADQUISICIÓN DE VIDRIOS P/ ESCRITORIO</t>
  </si>
  <si>
    <t>ADQUISICIÓN DE CAFÉ Y OTROS INSUMOS</t>
  </si>
  <si>
    <t> CONTRATACIÓN DE SEGURO PARA VEHICULOS</t>
  </si>
  <si>
    <t>MANTENIMIENTO Y REPARACIÓN DE IMPRESORAS Y UPS</t>
  </si>
  <si>
    <t xml:space="preserve">ADQUISICIÓN DE BANDERAS </t>
  </si>
  <si>
    <t>ADQUISICIÓN DE ACONDICIONADORES DE AIRE</t>
  </si>
  <si>
    <t>Portal de Denuncias -</t>
  </si>
  <si>
    <t>Portal  destinado a la canalización denuncias de supuestos hechos de corrupción</t>
  </si>
  <si>
    <t>EN PROCESO ACTUALIZACION- CGR</t>
  </si>
  <si>
    <t>Actualización de Registro y elaboración de cuestionario sobre conceptos y principios específicos de integridad, conceptos y principios generales de la función pública y de cuidadanía y resultado de la encuesta.</t>
  </si>
  <si>
    <t>https://pub-py.theintegrityapp.com/</t>
  </si>
  <si>
    <t>Resolución VPR N° 114-2024 Por la cual se crea la segunda versión de la Guía Técnica de Administración de Riesgos</t>
  </si>
  <si>
    <t>Actualmente el portal de denuncias  se encuentra en proceso de migración al portal de CGR comforme a la Ley 7389/24</t>
  </si>
  <si>
    <t>https://drive.google.com/file/d/15T3Inplj7zDveC9wjZo8gY3vuAgzyHo3/view?usp=sharing</t>
  </si>
  <si>
    <t>Informe Ejecutivo - Dictamen EEFF VPR 2023</t>
  </si>
  <si>
    <t>Informe Ejecutivo - DGDP 2023</t>
  </si>
  <si>
    <t>Informe Ejecutivo - PATRIMONIO VPR 2023</t>
  </si>
  <si>
    <t xml:space="preserve">7.1 Informes de Auditorias Internas y Auditorías Externas </t>
  </si>
  <si>
    <t>Informe Ejecutivo - MECIP VPR 2023</t>
  </si>
  <si>
    <t>Informe Ejecutivo - RC VPR 2DO. SEMESTRE 2023</t>
  </si>
  <si>
    <t>Informe Ejecutivo - DA DT VPR</t>
  </si>
  <si>
    <t>Informe Ejecutivo - SEGUIMIENTO PMI MECIP VPR</t>
  </si>
  <si>
    <t>No fueron realizadas Auditorías Externas en la Vicepresidencia de la República durante el año 2024</t>
  </si>
  <si>
    <t>Informe Final RC VPR 1ER SEM. 2024</t>
  </si>
  <si>
    <t>Informe Final DCP VPR 2024</t>
  </si>
  <si>
    <t>Informe Final DGDP VPR 2024</t>
  </si>
  <si>
    <t>Informe Final Patrimonio VPR 2024</t>
  </si>
  <si>
    <t>Informe Final- Seguimiento MECIP VPR 2024</t>
  </si>
  <si>
    <t>No fueron recibidas denuncias sobre supuestos hechos de corrupción relacionados con la Vicepresidencia de la República durante el ejercicio fiscal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</si>
</sst>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charset val="134"/>
      <scheme val="minor"/>
    </font>
    <font>
      <sz val="8"/>
      <name val="Calibri"/>
      <family val="2"/>
      <scheme val="minor"/>
    </font>
    <font>
      <sz val="11"/>
      <color theme="1"/>
      <name val="Calibri"/>
      <family val="2"/>
      <scheme val="minor"/>
    </font>
    <font>
      <sz val="11"/>
      <color theme="1"/>
      <name val="Garamond"/>
      <family val="1"/>
    </font>
    <font>
      <b/>
      <u/>
      <sz val="14"/>
      <color theme="1"/>
      <name val="Garamond"/>
      <family val="1"/>
    </font>
    <font>
      <sz val="12"/>
      <color theme="1"/>
      <name val="Garamond"/>
      <family val="1"/>
    </font>
    <font>
      <b/>
      <sz val="14"/>
      <color theme="1"/>
      <name val="Garamond"/>
      <family val="1"/>
    </font>
    <font>
      <b/>
      <sz val="12"/>
      <color theme="1"/>
      <name val="Garamond"/>
      <family val="1"/>
    </font>
    <font>
      <b/>
      <sz val="11"/>
      <color theme="1"/>
      <name val="Garamond"/>
      <family val="1"/>
    </font>
    <font>
      <b/>
      <u/>
      <sz val="13"/>
      <color theme="1"/>
      <name val="Garamond"/>
      <family val="1"/>
    </font>
    <font>
      <b/>
      <sz val="13"/>
      <color rgb="FF000000"/>
      <name val="Garamond"/>
      <family val="1"/>
    </font>
    <font>
      <b/>
      <sz val="13"/>
      <color theme="1"/>
      <name val="Garamond"/>
      <family val="1"/>
    </font>
    <font>
      <b/>
      <u/>
      <sz val="14"/>
      <color rgb="FFFF0000"/>
      <name val="Garamond"/>
      <family val="1"/>
    </font>
    <font>
      <u/>
      <sz val="11"/>
      <color theme="10"/>
      <name val="Calibri"/>
      <family val="2"/>
      <scheme val="minor"/>
    </font>
    <font>
      <sz val="13"/>
      <color rgb="FFFF0000"/>
      <name val="Garamond"/>
      <family val="1"/>
    </font>
    <font>
      <sz val="10"/>
      <color theme="1"/>
      <name val="Garamond"/>
      <family val="1"/>
    </font>
    <font>
      <u/>
      <sz val="11"/>
      <color theme="4" tint="-0.249977111117893"/>
      <name val="Calibri"/>
      <family val="2"/>
      <scheme val="minor"/>
    </font>
    <font>
      <b/>
      <sz val="12"/>
      <name val="Garamond"/>
      <family val="1"/>
    </font>
    <font>
      <sz val="12"/>
      <name val="Garamond"/>
      <family val="1"/>
    </font>
    <font>
      <sz val="12"/>
      <name val="Arial"/>
      <family val="2"/>
    </font>
    <font>
      <sz val="11"/>
      <color rgb="FF000000"/>
      <name val="Garamond"/>
      <family val="1"/>
    </font>
    <font>
      <sz val="14"/>
      <color theme="1"/>
      <name val="Garamond"/>
      <family val="1"/>
    </font>
    <font>
      <sz val="11"/>
      <name val="Garamond"/>
      <family val="1"/>
    </font>
  </fonts>
  <fills count="10">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9" fontId="2" fillId="0" borderId="0" applyFont="0" applyFill="0" applyBorder="0" applyAlignment="0" applyProtection="0"/>
    <xf numFmtId="0" fontId="13" fillId="0" borderId="0" applyNumberFormat="0" applyFill="0" applyBorder="0" applyAlignment="0" applyProtection="0">
      <alignment vertical="center"/>
    </xf>
  </cellStyleXfs>
  <cellXfs count="256">
    <xf numFmtId="0" fontId="0" fillId="0" borderId="0" xfId="0">
      <alignment vertical="center"/>
    </xf>
    <xf numFmtId="0" fontId="3" fillId="0" borderId="0" xfId="0" applyFont="1">
      <alignment vertical="center"/>
    </xf>
    <xf numFmtId="0" fontId="5" fillId="0" borderId="0" xfId="0" applyFont="1">
      <alignment vertical="center"/>
    </xf>
    <xf numFmtId="0" fontId="5" fillId="3" borderId="4" xfId="0" applyFont="1" applyFill="1" applyBorder="1" applyAlignment="1">
      <alignment horizontal="center" vertical="center"/>
    </xf>
    <xf numFmtId="0" fontId="8" fillId="0" borderId="0" xfId="0" applyFont="1">
      <alignment vertical="center"/>
    </xf>
    <xf numFmtId="0" fontId="5" fillId="3" borderId="0" xfId="0" applyFont="1" applyFill="1">
      <alignment vertical="center"/>
    </xf>
    <xf numFmtId="0" fontId="3" fillId="3" borderId="0" xfId="0" applyFont="1" applyFill="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xf>
    <xf numFmtId="0" fontId="7" fillId="2" borderId="1" xfId="0" applyFont="1" applyFill="1" applyBorder="1">
      <alignment vertical="center"/>
    </xf>
    <xf numFmtId="0" fontId="8" fillId="2" borderId="1" xfId="0" applyFont="1" applyFill="1" applyBorder="1">
      <alignment vertical="center"/>
    </xf>
    <xf numFmtId="0" fontId="7" fillId="2" borderId="1" xfId="0"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7" fillId="4" borderId="0" xfId="0" applyFont="1" applyFill="1" applyAlignment="1">
      <alignment horizontal="center" vertical="center"/>
    </xf>
    <xf numFmtId="0" fontId="3" fillId="0" borderId="0" xfId="0" applyFont="1" applyProtection="1">
      <alignment vertical="center"/>
      <protection locked="0"/>
    </xf>
    <xf numFmtId="0" fontId="5" fillId="0" borderId="0" xfId="0" applyFont="1" applyAlignment="1">
      <alignment horizontal="center" vertical="center"/>
    </xf>
    <xf numFmtId="0" fontId="7" fillId="7" borderId="1" xfId="0" applyFont="1" applyFill="1" applyBorder="1" applyAlignment="1">
      <alignment horizontal="center" vertical="center" wrapText="1"/>
    </xf>
    <xf numFmtId="0" fontId="7" fillId="7" borderId="1" xfId="0" applyFont="1" applyFill="1" applyBorder="1">
      <alignment vertical="center"/>
    </xf>
    <xf numFmtId="0" fontId="5" fillId="9" borderId="1" xfId="0" applyFont="1" applyFill="1" applyBorder="1" applyAlignment="1">
      <alignment vertical="center" wrapText="1"/>
    </xf>
    <xf numFmtId="0" fontId="7" fillId="2" borderId="1" xfId="0" applyFont="1" applyFill="1" applyBorder="1" applyAlignment="1">
      <alignment horizontal="center" vertical="center"/>
    </xf>
    <xf numFmtId="0" fontId="13" fillId="9" borderId="1" xfId="2" applyFill="1" applyBorder="1" applyAlignment="1">
      <alignment vertical="center" wrapText="1"/>
    </xf>
    <xf numFmtId="0" fontId="3" fillId="0" borderId="0" xfId="0" applyFont="1" applyAlignment="1">
      <alignment vertical="center" wrapText="1"/>
    </xf>
    <xf numFmtId="3" fontId="5" fillId="9" borderId="1" xfId="0" applyNumberFormat="1" applyFont="1" applyFill="1" applyBorder="1">
      <alignment vertical="center"/>
    </xf>
    <xf numFmtId="14" fontId="5" fillId="9" borderId="1" xfId="0" applyNumberFormat="1" applyFont="1" applyFill="1" applyBorder="1">
      <alignment vertical="center"/>
    </xf>
    <xf numFmtId="0" fontId="13" fillId="7" borderId="10" xfId="2" applyFill="1" applyBorder="1" applyAlignment="1">
      <alignment vertical="center" wrapText="1"/>
    </xf>
    <xf numFmtId="3" fontId="5" fillId="9" borderId="1" xfId="0" applyNumberFormat="1" applyFont="1" applyFill="1" applyBorder="1" applyAlignment="1">
      <alignment horizontal="right" vertical="center"/>
    </xf>
    <xf numFmtId="9" fontId="5" fillId="9" borderId="1" xfId="1" applyFont="1" applyFill="1" applyBorder="1" applyAlignment="1">
      <alignment horizontal="center" vertical="center" wrapText="1"/>
    </xf>
    <xf numFmtId="0" fontId="5"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15" fillId="9" borderId="1" xfId="0" applyFont="1" applyFill="1" applyBorder="1" applyAlignment="1">
      <alignment horizontal="right" vertical="center" wrapText="1"/>
    </xf>
    <xf numFmtId="0" fontId="5" fillId="9" borderId="1" xfId="0" applyFont="1" applyFill="1" applyBorder="1" applyAlignment="1">
      <alignment horizontal="center" vertical="center" wrapText="1"/>
    </xf>
    <xf numFmtId="0" fontId="13" fillId="9" borderId="1" xfId="2" applyFill="1" applyBorder="1" applyAlignment="1">
      <alignment horizontal="center" vertical="center" wrapText="1"/>
    </xf>
    <xf numFmtId="0" fontId="5" fillId="9" borderId="12" xfId="0" applyFont="1" applyFill="1" applyBorder="1" applyAlignment="1">
      <alignment horizontal="center" vertical="center"/>
    </xf>
    <xf numFmtId="0" fontId="5" fillId="9" borderId="0" xfId="0" applyFont="1" applyFill="1" applyAlignment="1">
      <alignment horizontal="center" vertical="center"/>
    </xf>
    <xf numFmtId="0" fontId="5" fillId="9" borderId="13" xfId="0" applyFont="1" applyFill="1" applyBorder="1" applyAlignment="1">
      <alignment horizontal="center" vertical="center"/>
    </xf>
    <xf numFmtId="0" fontId="5" fillId="9" borderId="9" xfId="0" applyFont="1" applyFill="1" applyBorder="1" applyAlignment="1">
      <alignment horizontal="left" vertical="center"/>
    </xf>
    <xf numFmtId="0" fontId="7" fillId="9" borderId="9" xfId="0" applyFont="1" applyFill="1" applyBorder="1" applyAlignment="1">
      <alignment horizontal="center" vertical="center"/>
    </xf>
    <xf numFmtId="0" fontId="5" fillId="9" borderId="1" xfId="0" applyFont="1" applyFill="1" applyBorder="1">
      <alignment vertical="center"/>
    </xf>
    <xf numFmtId="0" fontId="5" fillId="9" borderId="1" xfId="0" applyFont="1" applyFill="1" applyBorder="1" applyAlignment="1" applyProtection="1">
      <alignment horizontal="center" vertical="center" wrapText="1"/>
      <protection locked="0"/>
    </xf>
    <xf numFmtId="0" fontId="15" fillId="9" borderId="10" xfId="0" applyFont="1" applyFill="1" applyBorder="1" applyAlignment="1">
      <alignment horizontal="left" vertical="center"/>
    </xf>
    <xf numFmtId="14" fontId="5" fillId="9" borderId="10" xfId="0" applyNumberFormat="1" applyFont="1" applyFill="1" applyBorder="1" applyAlignment="1">
      <alignment horizontal="left" vertical="center"/>
    </xf>
    <xf numFmtId="0" fontId="7" fillId="9"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2" xfId="0" applyFont="1" applyFill="1" applyBorder="1" applyAlignment="1">
      <alignment horizontal="left" vertical="center"/>
    </xf>
    <xf numFmtId="0" fontId="5" fillId="9" borderId="5" xfId="0" applyFont="1" applyFill="1" applyBorder="1" applyAlignment="1">
      <alignment horizontal="left" vertical="center"/>
    </xf>
    <xf numFmtId="0" fontId="5" fillId="9" borderId="7" xfId="0" applyFont="1" applyFill="1" applyBorder="1" applyAlignment="1">
      <alignment horizontal="center" vertical="center" wrapText="1"/>
    </xf>
    <xf numFmtId="0" fontId="5" fillId="9" borderId="5" xfId="0" applyFont="1" applyFill="1" applyBorder="1" applyAlignment="1">
      <alignment horizontal="center" vertical="center"/>
    </xf>
    <xf numFmtId="0" fontId="13" fillId="9" borderId="3" xfId="2" applyFill="1" applyBorder="1" applyAlignment="1">
      <alignment horizontal="center" vertical="center" wrapText="1"/>
    </xf>
    <xf numFmtId="0" fontId="5" fillId="9" borderId="10" xfId="0" applyFont="1" applyFill="1" applyBorder="1" applyAlignment="1">
      <alignment horizontal="left" vertical="center"/>
    </xf>
    <xf numFmtId="0" fontId="5" fillId="9" borderId="12" xfId="0" applyFont="1" applyFill="1" applyBorder="1" applyAlignment="1">
      <alignment horizontal="center" vertical="center" wrapText="1"/>
    </xf>
    <xf numFmtId="0" fontId="5" fillId="9" borderId="0" xfId="0" applyFont="1" applyFill="1" applyAlignment="1">
      <alignment horizontal="center" vertical="center" wrapText="1"/>
    </xf>
    <xf numFmtId="0" fontId="16" fillId="9" borderId="1" xfId="2" applyFont="1" applyFill="1" applyBorder="1" applyAlignment="1">
      <alignment vertical="center" wrapText="1"/>
    </xf>
    <xf numFmtId="0" fontId="16" fillId="9" borderId="1" xfId="2"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horizontal="right" vertical="center"/>
    </xf>
    <xf numFmtId="3" fontId="5" fillId="9" borderId="1" xfId="0" applyNumberFormat="1" applyFont="1" applyFill="1" applyBorder="1" applyAlignment="1">
      <alignment horizontal="right" vertical="center" wrapText="1"/>
    </xf>
    <xf numFmtId="3" fontId="18" fillId="9" borderId="0" xfId="0" applyNumberFormat="1" applyFont="1" applyFill="1">
      <alignment vertical="center"/>
    </xf>
    <xf numFmtId="3" fontId="19" fillId="9" borderId="0" xfId="0" applyNumberFormat="1" applyFont="1" applyFill="1">
      <alignment vertical="center"/>
    </xf>
    <xf numFmtId="0" fontId="20" fillId="9" borderId="0" xfId="0" applyFont="1" applyFill="1" applyAlignment="1">
      <alignment vertical="center" wrapText="1"/>
    </xf>
    <xf numFmtId="0" fontId="18" fillId="9" borderId="1" xfId="0" applyFont="1" applyFill="1" applyBorder="1" applyAlignment="1">
      <alignment horizontal="center" vertical="center" wrapText="1"/>
    </xf>
    <xf numFmtId="0" fontId="18" fillId="9" borderId="1" xfId="0" applyFont="1" applyFill="1" applyBorder="1" applyAlignment="1">
      <alignment horizontal="center" vertical="center"/>
    </xf>
    <xf numFmtId="3" fontId="5" fillId="9" borderId="5" xfId="0" applyNumberFormat="1" applyFont="1" applyFill="1" applyBorder="1">
      <alignment vertical="center"/>
    </xf>
    <xf numFmtId="0" fontId="13" fillId="9" borderId="14" xfId="2" applyFill="1" applyBorder="1" applyAlignment="1">
      <alignment horizontal="center" vertical="center" wrapText="1"/>
    </xf>
    <xf numFmtId="0" fontId="13" fillId="9" borderId="8" xfId="2" applyFill="1" applyBorder="1" applyAlignment="1">
      <alignment horizontal="center" vertical="center" wrapText="1"/>
    </xf>
    <xf numFmtId="0" fontId="3" fillId="9" borderId="0" xfId="0" applyFont="1" applyFill="1">
      <alignment vertical="center"/>
    </xf>
    <xf numFmtId="0" fontId="5" fillId="9" borderId="1" xfId="0" applyFont="1" applyFill="1" applyBorder="1" applyAlignment="1">
      <alignment horizontal="left" vertical="center"/>
    </xf>
    <xf numFmtId="14" fontId="5" fillId="9" borderId="1" xfId="0" applyNumberFormat="1" applyFont="1" applyFill="1" applyBorder="1" applyAlignment="1">
      <alignment horizontal="left" vertical="center"/>
    </xf>
    <xf numFmtId="0" fontId="5" fillId="9" borderId="2" xfId="0" applyFont="1" applyFill="1" applyBorder="1">
      <alignment vertical="center"/>
    </xf>
    <xf numFmtId="0" fontId="5" fillId="9" borderId="5" xfId="0" applyFont="1" applyFill="1" applyBorder="1">
      <alignment vertical="center"/>
    </xf>
    <xf numFmtId="0" fontId="6" fillId="9" borderId="2" xfId="0" applyFont="1" applyFill="1" applyBorder="1">
      <alignment vertical="center"/>
    </xf>
    <xf numFmtId="0" fontId="21" fillId="9" borderId="3" xfId="0" applyFont="1" applyFill="1" applyBorder="1">
      <alignment vertical="center"/>
    </xf>
    <xf numFmtId="0" fontId="6" fillId="9" borderId="9" xfId="0" applyFont="1" applyFill="1" applyBorder="1">
      <alignment vertical="center"/>
    </xf>
    <xf numFmtId="0" fontId="21" fillId="9" borderId="11" xfId="0" applyFont="1" applyFill="1" applyBorder="1">
      <alignment vertical="center"/>
    </xf>
    <xf numFmtId="0" fontId="7" fillId="5" borderId="1" xfId="0" applyFont="1" applyFill="1" applyBorder="1" applyAlignment="1">
      <alignment horizontal="justify" vertical="top" wrapText="1"/>
    </xf>
    <xf numFmtId="0" fontId="5" fillId="9" borderId="1" xfId="0" applyFont="1" applyFill="1" applyBorder="1" applyAlignment="1">
      <alignment horizontal="center" vertical="top" wrapText="1"/>
    </xf>
    <xf numFmtId="9" fontId="18" fillId="9" borderId="1" xfId="1" applyFont="1" applyFill="1" applyBorder="1" applyAlignment="1">
      <alignment horizontal="center" vertical="center" wrapText="1"/>
    </xf>
    <xf numFmtId="9" fontId="22" fillId="9" borderId="1" xfId="1" applyFont="1" applyFill="1" applyBorder="1" applyAlignment="1">
      <alignment horizontal="center" vertical="center" wrapText="1"/>
    </xf>
    <xf numFmtId="0" fontId="16" fillId="9" borderId="10" xfId="2" applyFont="1" applyFill="1" applyBorder="1" applyAlignment="1">
      <alignment horizontal="center" vertical="center" wrapText="1"/>
    </xf>
    <xf numFmtId="14" fontId="5" fillId="9" borderId="5" xfId="0" applyNumberFormat="1" applyFont="1" applyFill="1" applyBorder="1" applyAlignment="1">
      <alignment horizontal="left" vertical="center"/>
    </xf>
    <xf numFmtId="0" fontId="13" fillId="9" borderId="5" xfId="2" applyFill="1" applyBorder="1" applyAlignment="1">
      <alignment horizontal="center" vertical="center" wrapText="1"/>
    </xf>
    <xf numFmtId="14" fontId="5" fillId="9" borderId="8" xfId="0" applyNumberFormat="1" applyFont="1" applyFill="1" applyBorder="1" applyAlignment="1">
      <alignment horizontal="left" vertical="center"/>
    </xf>
    <xf numFmtId="0" fontId="5" fillId="9" borderId="6" xfId="0" applyFont="1" applyFill="1" applyBorder="1" applyAlignment="1">
      <alignment horizontal="left"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4"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1" xfId="0" applyFont="1" applyFill="1" applyBorder="1" applyAlignment="1">
      <alignment horizontal="center" vertical="center"/>
    </xf>
    <xf numFmtId="0" fontId="17" fillId="9" borderId="1"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9" xfId="0" applyFont="1" applyFill="1" applyBorder="1" applyAlignment="1">
      <alignment horizontal="left" vertical="center"/>
    </xf>
    <xf numFmtId="0" fontId="7" fillId="9" borderId="10" xfId="0" applyFont="1" applyFill="1" applyBorder="1" applyAlignment="1">
      <alignment horizontal="center" vertical="center"/>
    </xf>
    <xf numFmtId="0" fontId="7" fillId="9" borderId="9" xfId="0" applyFont="1" applyFill="1" applyBorder="1" applyAlignment="1">
      <alignment horizontal="center" vertical="center"/>
    </xf>
    <xf numFmtId="9" fontId="7" fillId="9" borderId="2" xfId="0" applyNumberFormat="1" applyFont="1" applyFill="1" applyBorder="1" applyAlignment="1">
      <alignment horizontal="center" vertical="center" wrapText="1"/>
    </xf>
    <xf numFmtId="9" fontId="7" fillId="9" borderId="5" xfId="0" applyNumberFormat="1" applyFont="1" applyFill="1" applyBorder="1" applyAlignment="1">
      <alignment horizontal="center" vertical="center" wrapText="1"/>
    </xf>
    <xf numFmtId="9" fontId="7" fillId="9" borderId="3" xfId="0" applyNumberFormat="1" applyFont="1" applyFill="1" applyBorder="1" applyAlignment="1">
      <alignment horizontal="center" vertical="center" wrapText="1"/>
    </xf>
    <xf numFmtId="0" fontId="13" fillId="9" borderId="2" xfId="2" applyFill="1" applyBorder="1" applyAlignment="1">
      <alignment horizontal="center" vertical="center"/>
    </xf>
    <xf numFmtId="0" fontId="5" fillId="9" borderId="5" xfId="0" applyFont="1" applyFill="1" applyBorder="1" applyAlignment="1">
      <alignment horizontal="center" vertical="center"/>
    </xf>
    <xf numFmtId="0" fontId="5" fillId="9" borderId="3" xfId="0" applyFont="1" applyFill="1" applyBorder="1" applyAlignment="1">
      <alignment horizontal="center" vertical="center"/>
    </xf>
    <xf numFmtId="0" fontId="13" fillId="9" borderId="2" xfId="2"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9"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13" fillId="9" borderId="1" xfId="2" applyFill="1" applyBorder="1" applyAlignment="1">
      <alignment horizontal="center" vertical="center" wrapText="1"/>
    </xf>
    <xf numFmtId="0" fontId="7" fillId="2" borderId="1"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13"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9" fillId="7" borderId="2"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3" xfId="0" applyFont="1" applyFill="1" applyBorder="1" applyAlignment="1">
      <alignment horizontal="center" vertical="center"/>
    </xf>
    <xf numFmtId="0" fontId="18" fillId="9" borderId="1"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1"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10" xfId="0" applyFont="1" applyFill="1" applyBorder="1" applyAlignment="1">
      <alignment horizontal="center" vertical="center"/>
    </xf>
    <xf numFmtId="0" fontId="18" fillId="9" borderId="15" xfId="0" applyFont="1" applyFill="1" applyBorder="1" applyAlignment="1">
      <alignment horizontal="center" vertical="center"/>
    </xf>
    <xf numFmtId="0" fontId="18" fillId="9" borderId="9" xfId="0" applyFont="1" applyFill="1" applyBorder="1" applyAlignment="1">
      <alignment horizontal="center" vertical="center"/>
    </xf>
    <xf numFmtId="0" fontId="5" fillId="9" borderId="2" xfId="0" applyFont="1" applyFill="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9" borderId="2"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6" fillId="6" borderId="2"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3" xfId="0" applyFont="1" applyFill="1" applyBorder="1" applyAlignment="1">
      <alignment horizontal="center" vertical="center"/>
    </xf>
    <xf numFmtId="0" fontId="9" fillId="9" borderId="5"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9" fillId="7"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5" fillId="9" borderId="15" xfId="0" applyFont="1" applyFill="1" applyBorder="1" applyAlignment="1">
      <alignment horizontal="left" vertical="center"/>
    </xf>
    <xf numFmtId="0" fontId="7" fillId="9" borderId="15"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3" xfId="0" applyFont="1" applyFill="1" applyBorder="1" applyAlignment="1">
      <alignment horizontal="center" vertical="center"/>
    </xf>
    <xf numFmtId="3" fontId="5" fillId="9" borderId="10" xfId="0" applyNumberFormat="1" applyFont="1" applyFill="1" applyBorder="1" applyAlignment="1">
      <alignment horizontal="right" vertical="center"/>
    </xf>
    <xf numFmtId="3" fontId="5" fillId="9" borderId="15" xfId="0" applyNumberFormat="1" applyFont="1" applyFill="1" applyBorder="1" applyAlignment="1">
      <alignment horizontal="right" vertical="center"/>
    </xf>
    <xf numFmtId="3" fontId="5" fillId="9" borderId="9" xfId="0" applyNumberFormat="1" applyFont="1" applyFill="1" applyBorder="1" applyAlignment="1">
      <alignment horizontal="right" vertical="center"/>
    </xf>
    <xf numFmtId="0" fontId="5" fillId="9" borderId="10"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5" fillId="9" borderId="9" xfId="0" applyFont="1" applyFill="1" applyBorder="1" applyAlignment="1">
      <alignment horizontal="left" vertical="center" wrapText="1"/>
    </xf>
    <xf numFmtId="0" fontId="13" fillId="9" borderId="10" xfId="2" applyFill="1" applyBorder="1" applyAlignment="1">
      <alignment horizontal="center" vertical="center" wrapText="1"/>
    </xf>
    <xf numFmtId="0" fontId="13" fillId="9" borderId="15" xfId="2" applyFill="1" applyBorder="1" applyAlignment="1">
      <alignment horizontal="center" vertical="center" wrapText="1"/>
    </xf>
    <xf numFmtId="0" fontId="13" fillId="9" borderId="9" xfId="2" applyFill="1" applyBorder="1" applyAlignment="1">
      <alignment horizontal="center" vertical="center" wrapText="1"/>
    </xf>
    <xf numFmtId="0" fontId="7" fillId="9" borderId="1" xfId="0" applyFont="1" applyFill="1" applyBorder="1" applyAlignment="1">
      <alignment horizontal="center" vertical="top" wrapText="1"/>
    </xf>
    <xf numFmtId="0" fontId="8" fillId="9"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5" borderId="10"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9" xfId="0" applyFont="1" applyFill="1" applyBorder="1" applyAlignment="1">
      <alignment horizontal="center" vertical="center"/>
    </xf>
    <xf numFmtId="0" fontId="13" fillId="9" borderId="1" xfId="2" applyFill="1" applyBorder="1" applyAlignment="1">
      <alignment horizontal="center" vertical="center"/>
    </xf>
    <xf numFmtId="0" fontId="12" fillId="9" borderId="1" xfId="0" applyFont="1" applyFill="1" applyBorder="1" applyAlignment="1">
      <alignment horizontal="center" vertical="center"/>
    </xf>
    <xf numFmtId="0" fontId="5" fillId="9" borderId="2" xfId="0" applyFont="1" applyFill="1" applyBorder="1" applyAlignment="1">
      <alignment horizontal="left" vertical="center"/>
    </xf>
    <xf numFmtId="0" fontId="5" fillId="9" borderId="5" xfId="0" applyFont="1" applyFill="1" applyBorder="1" applyAlignment="1">
      <alignment horizontal="left" vertical="center"/>
    </xf>
    <xf numFmtId="0" fontId="5" fillId="9" borderId="3" xfId="0" applyFont="1" applyFill="1" applyBorder="1" applyAlignment="1">
      <alignment horizontal="left" vertical="center"/>
    </xf>
    <xf numFmtId="0" fontId="5" fillId="9" borderId="6"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0" xfId="0" applyFont="1" applyFill="1" applyAlignment="1">
      <alignment horizontal="center" vertical="center"/>
    </xf>
    <xf numFmtId="0" fontId="5" fillId="9" borderId="13"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14" xfId="0" applyFont="1" applyFill="1" applyBorder="1" applyAlignment="1">
      <alignment horizontal="center" vertical="center"/>
    </xf>
    <xf numFmtId="0" fontId="7" fillId="5" borderId="6"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1" xfId="0" applyFont="1" applyFill="1" applyBorder="1" applyAlignment="1">
      <alignment horizontal="center" vertical="center"/>
    </xf>
    <xf numFmtId="0" fontId="7" fillId="7" borderId="1" xfId="0" applyFont="1" applyFill="1" applyBorder="1" applyAlignment="1">
      <alignment horizontal="center" vertical="top"/>
    </xf>
    <xf numFmtId="0" fontId="7" fillId="7" borderId="1" xfId="0" applyFont="1" applyFill="1" applyBorder="1" applyAlignment="1">
      <alignment horizontal="center" vertical="top" wrapText="1"/>
    </xf>
    <xf numFmtId="0" fontId="5"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3" xfId="0" applyFont="1" applyFill="1" applyBorder="1" applyAlignment="1">
      <alignment horizontal="center" vertical="center"/>
    </xf>
    <xf numFmtId="0" fontId="7" fillId="9" borderId="10"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2" borderId="5" xfId="0" applyFont="1" applyFill="1" applyBorder="1" applyAlignment="1">
      <alignment horizontal="center" vertical="center"/>
    </xf>
    <xf numFmtId="0" fontId="5" fillId="9" borderId="10"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1" xfId="0" applyFont="1" applyFill="1" applyBorder="1" applyAlignment="1">
      <alignment horizontal="center" vertical="center"/>
    </xf>
    <xf numFmtId="0" fontId="13" fillId="9" borderId="11" xfId="2" applyFill="1" applyBorder="1" applyAlignment="1">
      <alignment horizontal="center" vertical="center"/>
    </xf>
    <xf numFmtId="0" fontId="11" fillId="7" borderId="2" xfId="0" applyFont="1" applyFill="1" applyBorder="1" applyAlignment="1" applyProtection="1">
      <alignment horizontal="center" vertical="center"/>
      <protection locked="0"/>
    </xf>
    <xf numFmtId="0" fontId="11" fillId="7" borderId="5" xfId="0" applyFont="1" applyFill="1" applyBorder="1" applyAlignment="1" applyProtection="1">
      <alignment horizontal="center" vertical="center"/>
      <protection locked="0"/>
    </xf>
    <xf numFmtId="0" fontId="11" fillId="7" borderId="3" xfId="0" applyFont="1" applyFill="1" applyBorder="1" applyAlignment="1" applyProtection="1">
      <alignment horizontal="center" vertical="center"/>
      <protection locked="0"/>
    </xf>
    <xf numFmtId="0" fontId="6" fillId="5" borderId="2"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3" xfId="0" applyFont="1" applyFill="1" applyBorder="1" applyAlignment="1">
      <alignment horizontal="center" vertical="center"/>
    </xf>
    <xf numFmtId="0" fontId="13" fillId="9" borderId="3" xfId="2" applyFill="1" applyBorder="1" applyAlignment="1">
      <alignment horizontal="center" vertical="center" wrapText="1"/>
    </xf>
    <xf numFmtId="0" fontId="4" fillId="6" borderId="2"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3" xfId="0" applyFont="1" applyFill="1" applyBorder="1" applyAlignment="1">
      <alignment horizontal="center" vertical="center"/>
    </xf>
    <xf numFmtId="0" fontId="7" fillId="2" borderId="5" xfId="0" applyFont="1" applyFill="1" applyBorder="1" applyAlignment="1">
      <alignment horizontal="center" vertical="center" wrapText="1"/>
    </xf>
    <xf numFmtId="0" fontId="10" fillId="8" borderId="2" xfId="0" applyFont="1" applyFill="1" applyBorder="1" applyAlignment="1" applyProtection="1">
      <alignment horizontal="center" vertical="center"/>
      <protection locked="0"/>
    </xf>
    <xf numFmtId="0" fontId="10" fillId="8" borderId="5" xfId="0" applyFont="1" applyFill="1" applyBorder="1" applyAlignment="1" applyProtection="1">
      <alignment horizontal="center" vertical="center"/>
      <protection locked="0"/>
    </xf>
    <xf numFmtId="0" fontId="10" fillId="8" borderId="3" xfId="0" applyFont="1" applyFill="1" applyBorder="1" applyAlignment="1" applyProtection="1">
      <alignment horizontal="center" vertical="center"/>
      <protection locked="0"/>
    </xf>
    <xf numFmtId="0" fontId="13" fillId="9" borderId="2" xfId="2"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6" xfId="0" applyFont="1" applyFill="1" applyBorder="1" applyAlignment="1" applyProtection="1">
      <alignment horizontal="center" vertical="center" wrapText="1"/>
      <protection locked="0"/>
    </xf>
    <xf numFmtId="0" fontId="5" fillId="9" borderId="7" xfId="0" applyFont="1" applyFill="1" applyBorder="1" applyAlignment="1" applyProtection="1">
      <alignment horizontal="center" vertical="center" wrapText="1"/>
      <protection locked="0"/>
    </xf>
    <xf numFmtId="0" fontId="5" fillId="9" borderId="12" xfId="0" applyFont="1" applyFill="1" applyBorder="1" applyAlignment="1" applyProtection="1">
      <alignment horizontal="center" vertical="center" wrapText="1"/>
      <protection locked="0"/>
    </xf>
    <xf numFmtId="0" fontId="5" fillId="9" borderId="13" xfId="0" applyFont="1" applyFill="1" applyBorder="1" applyAlignment="1" applyProtection="1">
      <alignment horizontal="center" vertical="center" wrapText="1"/>
      <protection locked="0"/>
    </xf>
    <xf numFmtId="0" fontId="5" fillId="9" borderId="11" xfId="0" applyFont="1" applyFill="1" applyBorder="1" applyAlignment="1" applyProtection="1">
      <alignment horizontal="center" vertical="center" wrapText="1"/>
      <protection locked="0"/>
    </xf>
    <xf numFmtId="0" fontId="5" fillId="9" borderId="14" xfId="0" applyFont="1" applyFill="1" applyBorder="1" applyAlignment="1" applyProtection="1">
      <alignment horizontal="center" vertical="center" wrapText="1"/>
      <protection locked="0"/>
    </xf>
    <xf numFmtId="0" fontId="5" fillId="9" borderId="6" xfId="0" applyFont="1" applyFill="1" applyBorder="1" applyAlignment="1" applyProtection="1">
      <alignment horizontal="center" vertical="center"/>
      <protection locked="0"/>
    </xf>
    <xf numFmtId="0" fontId="5" fillId="9" borderId="7"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13"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0" fontId="13" fillId="9" borderId="6" xfId="2" applyFill="1" applyBorder="1" applyAlignment="1" applyProtection="1">
      <alignment horizontal="center" vertical="center"/>
      <protection locked="0"/>
    </xf>
    <xf numFmtId="0" fontId="13" fillId="9" borderId="8" xfId="2" applyFill="1" applyBorder="1" applyAlignment="1" applyProtection="1">
      <alignment horizontal="center" vertical="center"/>
      <protection locked="0"/>
    </xf>
    <xf numFmtId="0" fontId="13" fillId="9" borderId="7" xfId="2" applyFill="1" applyBorder="1" applyAlignment="1" applyProtection="1">
      <alignment horizontal="center" vertical="center"/>
      <protection locked="0"/>
    </xf>
    <xf numFmtId="0" fontId="13" fillId="9" borderId="11" xfId="2" applyFill="1" applyBorder="1" applyAlignment="1" applyProtection="1">
      <alignment horizontal="center" vertical="center"/>
      <protection locked="0"/>
    </xf>
    <xf numFmtId="0" fontId="13" fillId="9" borderId="4" xfId="2" applyFill="1" applyBorder="1" applyAlignment="1" applyProtection="1">
      <alignment horizontal="center" vertical="center"/>
      <protection locked="0"/>
    </xf>
    <xf numFmtId="0" fontId="13" fillId="9" borderId="14" xfId="2" applyFill="1" applyBorder="1" applyAlignment="1" applyProtection="1">
      <alignment horizontal="center" vertical="center"/>
      <protection locked="0"/>
    </xf>
    <xf numFmtId="0" fontId="3" fillId="9" borderId="3" xfId="0" applyFont="1" applyFill="1" applyBorder="1" applyAlignment="1">
      <alignment horizontal="center" vertical="center" wrapText="1"/>
    </xf>
    <xf numFmtId="0" fontId="3" fillId="9" borderId="0" xfId="0" applyFont="1" applyFill="1" applyAlignment="1">
      <alignment horizontal="center" vertical="center"/>
    </xf>
    <xf numFmtId="0" fontId="3" fillId="9" borderId="4"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3000376</xdr:colOff>
      <xdr:row>167</xdr:row>
      <xdr:rowOff>122714</xdr:rowOff>
    </xdr:from>
    <xdr:to>
      <xdr:col>4</xdr:col>
      <xdr:colOff>1412875</xdr:colOff>
      <xdr:row>168</xdr:row>
      <xdr:rowOff>365123</xdr:rowOff>
    </xdr:to>
    <xdr:pic>
      <xdr:nvPicPr>
        <xdr:cNvPr id="2" name="Imagen 1">
          <a:extLst>
            <a:ext uri="{FF2B5EF4-FFF2-40B4-BE49-F238E27FC236}">
              <a16:creationId xmlns:a16="http://schemas.microsoft.com/office/drawing/2014/main" id="{0320B751-DCF8-5015-3489-4CB9473975D3}"/>
            </a:ext>
          </a:extLst>
        </xdr:cNvPr>
        <xdr:cNvPicPr>
          <a:picLocks noChangeAspect="1"/>
        </xdr:cNvPicPr>
      </xdr:nvPicPr>
      <xdr:blipFill rotWithShape="1">
        <a:blip xmlns:r="http://schemas.openxmlformats.org/officeDocument/2006/relationships" r:embed="rId1"/>
        <a:srcRect t="5643" r="9579" b="6673"/>
        <a:stretch/>
      </xdr:blipFill>
      <xdr:spPr>
        <a:xfrm>
          <a:off x="4524376" y="110692089"/>
          <a:ext cx="6064249" cy="3306284"/>
        </a:xfrm>
        <a:prstGeom prst="rect">
          <a:avLst/>
        </a:prstGeom>
      </xdr:spPr>
    </xdr:pic>
    <xdr:clientData/>
  </xdr:twoCellAnchor>
  <xdr:twoCellAnchor editAs="oneCell">
    <xdr:from>
      <xdr:col>2</xdr:col>
      <xdr:colOff>460375</xdr:colOff>
      <xdr:row>143</xdr:row>
      <xdr:rowOff>111124</xdr:rowOff>
    </xdr:from>
    <xdr:to>
      <xdr:col>4</xdr:col>
      <xdr:colOff>1603375</xdr:colOff>
      <xdr:row>143</xdr:row>
      <xdr:rowOff>4937125</xdr:rowOff>
    </xdr:to>
    <xdr:pic>
      <xdr:nvPicPr>
        <xdr:cNvPr id="3" name="Imagen 2">
          <a:extLst>
            <a:ext uri="{FF2B5EF4-FFF2-40B4-BE49-F238E27FC236}">
              <a16:creationId xmlns:a16="http://schemas.microsoft.com/office/drawing/2014/main" id="{6228700D-5EB1-2020-05CC-3D7079878053}"/>
            </a:ext>
          </a:extLst>
        </xdr:cNvPr>
        <xdr:cNvPicPr>
          <a:picLocks noChangeAspect="1"/>
        </xdr:cNvPicPr>
      </xdr:nvPicPr>
      <xdr:blipFill rotWithShape="1">
        <a:blip xmlns:r="http://schemas.openxmlformats.org/officeDocument/2006/relationships" r:embed="rId2"/>
        <a:srcRect l="27600" t="22355" r="28874" b="11665"/>
        <a:stretch/>
      </xdr:blipFill>
      <xdr:spPr>
        <a:xfrm>
          <a:off x="5095875" y="93471999"/>
          <a:ext cx="5683250" cy="48260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OG-CENTURION\Desktop\CRCC%20FINAL\BORRADOR%20INFORME%20FINAL%20%20RENDICION%20DE%20CUENTAS%20AL%20CIUDADANO%202023\Matriz%20Rendici&#243;n%20de%20Cuentas%202023.xlsx" TargetMode="External"/><Relationship Id="rId1" Type="http://schemas.openxmlformats.org/officeDocument/2006/relationships/externalLinkPath" Target="BORRADOR%20INFORME%20FINAL%20%20RENDICION%20DE%20CUENTAS%20AL%20CIUDADANO%202023/Matriz%20Rendici&#243;n%20de%20Cuenta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RCC_23"/>
    </sheetNames>
    <sheetDataSet>
      <sheetData sheetId="0">
        <row r="41">
          <cell r="A41" t="str">
            <v>Enero</v>
          </cell>
        </row>
        <row r="42">
          <cell r="A42" t="str">
            <v>Febrero</v>
          </cell>
        </row>
        <row r="43">
          <cell r="A43" t="str">
            <v>Marzo</v>
          </cell>
        </row>
        <row r="44">
          <cell r="A44" t="str">
            <v>Abril</v>
          </cell>
        </row>
        <row r="45">
          <cell r="A45" t="str">
            <v>Mayo</v>
          </cell>
        </row>
        <row r="46">
          <cell r="A46" t="str">
            <v>Junio</v>
          </cell>
        </row>
        <row r="47">
          <cell r="A47" t="str">
            <v>Julio</v>
          </cell>
        </row>
        <row r="48">
          <cell r="A48" t="str">
            <v>Agosto</v>
          </cell>
        </row>
        <row r="49">
          <cell r="A49" t="str">
            <v>Septiembre</v>
          </cell>
        </row>
        <row r="50">
          <cell r="A50" t="str">
            <v>Octubre</v>
          </cell>
        </row>
        <row r="51">
          <cell r="A51" t="str">
            <v>Noviembre</v>
          </cell>
        </row>
        <row r="52">
          <cell r="A52" t="str">
            <v>Diciembre</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SdhuGg5KX00PKUOks_NY5Alff2ZnI0aE/view?usp=sharing" TargetMode="External"/><Relationship Id="rId21" Type="http://schemas.openxmlformats.org/officeDocument/2006/relationships/hyperlink" Target="https://transparencia.senac.gov.py/portal" TargetMode="External"/><Relationship Id="rId42" Type="http://schemas.openxmlformats.org/officeDocument/2006/relationships/hyperlink" Target="https://www.sfp.gov.py/vchgo/index.php/noticias-2-4/monitoreo-de-la-ley-518914" TargetMode="External"/><Relationship Id="rId47" Type="http://schemas.openxmlformats.org/officeDocument/2006/relationships/hyperlink" Target="https://www.sfp.gov.py/vchgo/index.php/noticias-2-4/monitoreo-de-la-ley-518914" TargetMode="External"/><Relationship Id="rId63" Type="http://schemas.openxmlformats.org/officeDocument/2006/relationships/hyperlink" Target="https://informacionpublica.paraguay.gov.py/" TargetMode="External"/><Relationship Id="rId68" Type="http://schemas.openxmlformats.org/officeDocument/2006/relationships/hyperlink" Target="https://informacionpublica.paraguay.gov.py/" TargetMode="External"/><Relationship Id="rId84" Type="http://schemas.openxmlformats.org/officeDocument/2006/relationships/hyperlink" Target="https://transparencia.senac.gov.py/gestion-cumplimiento" TargetMode="External"/><Relationship Id="rId89" Type="http://schemas.openxmlformats.org/officeDocument/2006/relationships/hyperlink" Target="https://transparencia.senac.gov.py/gestion-cumplimiento" TargetMode="External"/><Relationship Id="rId16" Type="http://schemas.openxmlformats.org/officeDocument/2006/relationships/hyperlink" Target="https://vicepresidencia.gov.py/wp-content/uploads/2024/01/RES-VPR_N%C2%B0-95-2023-Actualizacion-del-Comite-de-Rendicion-de-Cuentas.pdf" TargetMode="External"/><Relationship Id="rId11" Type="http://schemas.openxmlformats.org/officeDocument/2006/relationships/hyperlink" Target="https://denuncias.gov.py/portal-publico" TargetMode="External"/><Relationship Id="rId32" Type="http://schemas.openxmlformats.org/officeDocument/2006/relationships/hyperlink" Target="https://www.contrataciones.gov.py/licitaciones/adjudicacion/1ef386c3-e22e-6eca-975a-1fcd8e8b3b80/resumen-adjudicacion.html" TargetMode="External"/><Relationship Id="rId37" Type="http://schemas.openxmlformats.org/officeDocument/2006/relationships/hyperlink" Target="https://www.contrataciones.gov.py/licitaciones/adjudicacion/1ef5330d-5985-6388-844c-358eea1d7959/resumen-adjudicacion.html" TargetMode="External"/><Relationship Id="rId53" Type="http://schemas.openxmlformats.org/officeDocument/2006/relationships/hyperlink" Target="https://transparencia.senac.gov.py/portal" TargetMode="External"/><Relationship Id="rId58" Type="http://schemas.openxmlformats.org/officeDocument/2006/relationships/hyperlink" Target="https://transparencia.senac.gov.py/portal" TargetMode="External"/><Relationship Id="rId74" Type="http://schemas.openxmlformats.org/officeDocument/2006/relationships/hyperlink" Target="https://informacionpublica.paraguay.gov.py/" TargetMode="External"/><Relationship Id="rId79" Type="http://schemas.openxmlformats.org/officeDocument/2006/relationships/hyperlink" Target="https://www.contrataciones.gov.py/licitaciones/adjudicacion/438798-mantenimiento-reparacion-flota-vehiculos-1/resumen-adjudicacion.html" TargetMode="External"/><Relationship Id="rId102" Type="http://schemas.openxmlformats.org/officeDocument/2006/relationships/drawing" Target="../drawings/drawing1.xml"/><Relationship Id="rId5" Type="http://schemas.openxmlformats.org/officeDocument/2006/relationships/hyperlink" Target="https://www.facebook.com/ViceParaguay/?locale=es_LA" TargetMode="External"/><Relationship Id="rId90" Type="http://schemas.openxmlformats.org/officeDocument/2006/relationships/hyperlink" Target="https://transparencia.senac.gov.py/gestion-cumplimiento" TargetMode="External"/><Relationship Id="rId95" Type="http://schemas.openxmlformats.org/officeDocument/2006/relationships/hyperlink" Target="https://pub-py.theintegrityapp.com/" TargetMode="External"/><Relationship Id="rId22" Type="http://schemas.openxmlformats.org/officeDocument/2006/relationships/hyperlink" Target="https://informacionpublica.paraguay.gov.py/" TargetMode="External"/><Relationship Id="rId27" Type="http://schemas.openxmlformats.org/officeDocument/2006/relationships/hyperlink" Target="https://informacionpublica.paraguay.gov.py/" TargetMode="External"/><Relationship Id="rId43" Type="http://schemas.openxmlformats.org/officeDocument/2006/relationships/hyperlink" Target="https://www.sfp.gov.py/vchgo/index.php/noticias-2-4/monitoreo-de-la-ley-518914" TargetMode="External"/><Relationship Id="rId48" Type="http://schemas.openxmlformats.org/officeDocument/2006/relationships/hyperlink" Target="https://www.sfp.gov.py/vchgo/index.php/noticias-2-4/monitoreo-de-la-ley-518914" TargetMode="External"/><Relationship Id="rId64" Type="http://schemas.openxmlformats.org/officeDocument/2006/relationships/hyperlink" Target="https://informacionpublica.paraguay.gov.py/" TargetMode="External"/><Relationship Id="rId69" Type="http://schemas.openxmlformats.org/officeDocument/2006/relationships/hyperlink" Target="https://informacionpublica.paraguay.gov.py/" TargetMode="External"/><Relationship Id="rId80" Type="http://schemas.openxmlformats.org/officeDocument/2006/relationships/hyperlink" Target="https://www.contrataciones.gov.py/licitaciones/adjudicacion/1ef6ed0d-67d2-659c-90c4-3737b3e17062/resumen-adjudicacion.html" TargetMode="External"/><Relationship Id="rId85" Type="http://schemas.openxmlformats.org/officeDocument/2006/relationships/hyperlink" Target="https://transparencia.senac.gov.py/gestion-cumplimiento" TargetMode="External"/><Relationship Id="rId12" Type="http://schemas.openxmlformats.org/officeDocument/2006/relationships/hyperlink" Target="https://transparencia.senac.gov.py/gestion-cumplimiento" TargetMode="External"/><Relationship Id="rId17" Type="http://schemas.openxmlformats.org/officeDocument/2006/relationships/hyperlink" Target="https://vicepresidencia.gov.py/wp-content/uploads/2024/02/Anexo-Resol-Plan-RCC-2024.pdf" TargetMode="External"/><Relationship Id="rId25" Type="http://schemas.openxmlformats.org/officeDocument/2006/relationships/hyperlink" Target="https://drive.google.com/file/d/1zv9QgaeH0DAaEtN73Ci-rNE35N0vSgBZ/view?usp=sharing" TargetMode="External"/><Relationship Id="rId33" Type="http://schemas.openxmlformats.org/officeDocument/2006/relationships/hyperlink" Target="https://www.contrataciones.gov.py/licitaciones/adjudicacion/1ef39353-0c07-638c-93c4-91a0e9b5c484/resumen-adjudicacion.html" TargetMode="External"/><Relationship Id="rId38" Type="http://schemas.openxmlformats.org/officeDocument/2006/relationships/hyperlink" Target="https://www.contrataciones.gov.py/licitaciones/adjudicacion/1ef7444c-d6c0-65a8-a8f2-950f023ee056/resumen-adjudicacion.html" TargetMode="External"/><Relationship Id="rId46" Type="http://schemas.openxmlformats.org/officeDocument/2006/relationships/hyperlink" Target="https://www.sfp.gov.py/vchgo/index.php/noticias-2-4/monitoreo-de-la-ley-518914" TargetMode="External"/><Relationship Id="rId59" Type="http://schemas.openxmlformats.org/officeDocument/2006/relationships/hyperlink" Target="https://transparencia.senac.gov.py/portal" TargetMode="External"/><Relationship Id="rId67" Type="http://schemas.openxmlformats.org/officeDocument/2006/relationships/hyperlink" Target="https://informacionpublica.paraguay.gov.py/" TargetMode="External"/><Relationship Id="rId20" Type="http://schemas.openxmlformats.org/officeDocument/2006/relationships/hyperlink" Target="https://transparencia.senac.gov.py/portal" TargetMode="External"/><Relationship Id="rId41" Type="http://schemas.openxmlformats.org/officeDocument/2006/relationships/hyperlink" Target="https://www.contrataciones.gov.py/licitaciones/adjudicacion/1ef6eba0-a274-6d62-9e02-ddb9b57d86ac/resumen-adjudicacion.html" TargetMode="External"/><Relationship Id="rId54" Type="http://schemas.openxmlformats.org/officeDocument/2006/relationships/hyperlink" Target="https://transparencia.senac.gov.py/portal" TargetMode="External"/><Relationship Id="rId62" Type="http://schemas.openxmlformats.org/officeDocument/2006/relationships/hyperlink" Target="https://informacionpublica.paraguay.gov.py/" TargetMode="External"/><Relationship Id="rId70" Type="http://schemas.openxmlformats.org/officeDocument/2006/relationships/hyperlink" Target="https://informacionpublica.paraguay.gov.py/" TargetMode="External"/><Relationship Id="rId75" Type="http://schemas.openxmlformats.org/officeDocument/2006/relationships/hyperlink" Target="https://vicepresidencia.gov.py/vicepresidencia-articula-acciones-para-dar-respuestas-a-necesidades-de-comunidades-indigenas/" TargetMode="External"/><Relationship Id="rId83" Type="http://schemas.openxmlformats.org/officeDocument/2006/relationships/hyperlink" Target="https://drive.google.com/file/d/15T3Inplj7zDveC9wjZo8gY3vuAgzyHo3/view?usp=sharing" TargetMode="External"/><Relationship Id="rId88" Type="http://schemas.openxmlformats.org/officeDocument/2006/relationships/hyperlink" Target="https://transparencia.senac.gov.py/gestion-cumplimiento" TargetMode="External"/><Relationship Id="rId91" Type="http://schemas.openxmlformats.org/officeDocument/2006/relationships/hyperlink" Target="https://transparencia.senac.gov.py/gestion-cumplimiento" TargetMode="External"/><Relationship Id="rId96" Type="http://schemas.openxmlformats.org/officeDocument/2006/relationships/hyperlink" Target="https://transparencia.senac.gov.py/gestion-cumplimiento" TargetMode="External"/><Relationship Id="rId1" Type="http://schemas.openxmlformats.org/officeDocument/2006/relationships/hyperlink" Target="https://informaciionpublica.paraguay.gov.py/" TargetMode="External"/><Relationship Id="rId6" Type="http://schemas.openxmlformats.org/officeDocument/2006/relationships/hyperlink" Target="https://twitter.com/viceparaguay?lang=es" TargetMode="External"/><Relationship Id="rId15" Type="http://schemas.openxmlformats.org/officeDocument/2006/relationships/hyperlink" Target="https://vicepresidencia.gov.py/wp-content/uploads/2024/02/Resolucion-Plan-RCC-2024.pdf" TargetMode="External"/><Relationship Id="rId23" Type="http://schemas.openxmlformats.org/officeDocument/2006/relationships/hyperlink" Target="https://vicepresidencia.gov.py/noticias/" TargetMode="External"/><Relationship Id="rId28" Type="http://schemas.openxmlformats.org/officeDocument/2006/relationships/hyperlink" Target="https://informacionpublica.paraguay.gov.py/" TargetMode="External"/><Relationship Id="rId36" Type="http://schemas.openxmlformats.org/officeDocument/2006/relationships/hyperlink" Target="https://www.contrataciones.gov.py/licitaciones/adjudicacion/1ef405d4-ba80-6190-928f-1f27804cdd32/resumen-adjudicacion.html" TargetMode="External"/><Relationship Id="rId49" Type="http://schemas.openxmlformats.org/officeDocument/2006/relationships/hyperlink" Target="https://www.sfp.gov.py/vchgo/index.php/noticias-2-4/monitoreo-de-la-ley-518914" TargetMode="External"/><Relationship Id="rId57" Type="http://schemas.openxmlformats.org/officeDocument/2006/relationships/hyperlink" Target="https://transparencia.senac.gov.py/portal" TargetMode="External"/><Relationship Id="rId10" Type="http://schemas.openxmlformats.org/officeDocument/2006/relationships/hyperlink" Target="https://vicepresidencia.gov.py/" TargetMode="External"/><Relationship Id="rId31" Type="http://schemas.openxmlformats.org/officeDocument/2006/relationships/hyperlink" Target="https://datos-rendicion.contraloria.gov.py/datos-abiertos/" TargetMode="External"/><Relationship Id="rId44" Type="http://schemas.openxmlformats.org/officeDocument/2006/relationships/hyperlink" Target="https://www.sfp.gov.py/vchgo/index.php/noticias-2-4/monitoreo-de-la-ley-518914" TargetMode="External"/><Relationship Id="rId52" Type="http://schemas.openxmlformats.org/officeDocument/2006/relationships/hyperlink" Target="https://transparencia.senac.gov.py/portal" TargetMode="External"/><Relationship Id="rId60" Type="http://schemas.openxmlformats.org/officeDocument/2006/relationships/hyperlink" Target="https://vicepresidencia.gov.py/autoridades-de-la-dd-hh-de-la-vicepresidencia-participaron-de-la-iv-reunion-ordinaria-de-cierre-de-actividades-del-ano-2024-del-simore-plus/" TargetMode="External"/><Relationship Id="rId65" Type="http://schemas.openxmlformats.org/officeDocument/2006/relationships/hyperlink" Target="https://informacionpublica.paraguay.gov.py/" TargetMode="External"/><Relationship Id="rId73" Type="http://schemas.openxmlformats.org/officeDocument/2006/relationships/hyperlink" Target="https://informacionpublica.paraguay.gov.py/" TargetMode="External"/><Relationship Id="rId78" Type="http://schemas.openxmlformats.org/officeDocument/2006/relationships/hyperlink" Target="https://www.contrataciones.gov.py/sin-difusion-convocatoria/439766-locacion-inmueble-estacionamiento-1.html" TargetMode="External"/><Relationship Id="rId81" Type="http://schemas.openxmlformats.org/officeDocument/2006/relationships/hyperlink" Target="https://www.contrataciones.gov.py/licitaciones/adjudicacion/1ef825bc-6d1e-6288-9a3c-a1b3f0334297/resumen-adjudicacion.html" TargetMode="External"/><Relationship Id="rId86" Type="http://schemas.openxmlformats.org/officeDocument/2006/relationships/hyperlink" Target="https://transparencia.senac.gov.py/gestion-cumplimiento" TargetMode="External"/><Relationship Id="rId94" Type="http://schemas.openxmlformats.org/officeDocument/2006/relationships/hyperlink" Target="https://transparencia.senac.gov.py/gestion-cumplimiento" TargetMode="External"/><Relationship Id="rId99" Type="http://schemas.openxmlformats.org/officeDocument/2006/relationships/hyperlink" Target="https://vicepresidencia.gov.py/" TargetMode="External"/><Relationship Id="rId101" Type="http://schemas.openxmlformats.org/officeDocument/2006/relationships/printerSettings" Target="../printerSettings/printerSettings1.bin"/><Relationship Id="rId4" Type="http://schemas.openxmlformats.org/officeDocument/2006/relationships/hyperlink" Target="https://vicepresidencia.gov.py/buzon-de-consultas/" TargetMode="External"/><Relationship Id="rId9" Type="http://schemas.openxmlformats.org/officeDocument/2006/relationships/hyperlink" Target="https://vicepresidencia.gov.py/" TargetMode="External"/><Relationship Id="rId13" Type="http://schemas.openxmlformats.org/officeDocument/2006/relationships/hyperlink" Target="https://vicepresidencia.gov.py/" TargetMode="External"/><Relationship Id="rId18" Type="http://schemas.openxmlformats.org/officeDocument/2006/relationships/hyperlink" Target="https://vicepresidencia.gov.py/transparencia-ley-5189/" TargetMode="External"/><Relationship Id="rId39" Type="http://schemas.openxmlformats.org/officeDocument/2006/relationships/hyperlink" Target="https://x.com/ViceParaguay?ref_src=twsrc%5Etfw%7Ctwcamp%5Eembeddedtimeline%7Ctwterm%5Escreen-name%3AViceParaguay%7Ctwcon%5Es1" TargetMode="External"/><Relationship Id="rId34" Type="http://schemas.openxmlformats.org/officeDocument/2006/relationships/hyperlink" Target="https://www.contrataciones.gov.py/licitaciones/adjudicacion/1ef2a7e5-c949-6c7e-a683-c96e724113dd/resumen-adjudicacion.html" TargetMode="External"/><Relationship Id="rId50" Type="http://schemas.openxmlformats.org/officeDocument/2006/relationships/hyperlink" Target="https://www.sfp.gov.py/vchgo/index.php/noticias-2-4/monitoreo-de-la-ley-518914" TargetMode="External"/><Relationship Id="rId55" Type="http://schemas.openxmlformats.org/officeDocument/2006/relationships/hyperlink" Target="https://transparencia.senac.gov.py/portal" TargetMode="External"/><Relationship Id="rId76" Type="http://schemas.openxmlformats.org/officeDocument/2006/relationships/hyperlink" Target="https://vicepresidencia.gov.py/historico-cumplimiento-de-compromiso-del-estado-paraguayo-al-ofrecer-reconocimiento-de-responsabilidad-internacional-y-disculpas-publicas-en-favor-de-victimas-de-ddhh/" TargetMode="External"/><Relationship Id="rId97" Type="http://schemas.openxmlformats.org/officeDocument/2006/relationships/hyperlink" Target="https://vicepresidencia.gov.py/" TargetMode="External"/><Relationship Id="rId7" Type="http://schemas.openxmlformats.org/officeDocument/2006/relationships/hyperlink" Target="https://vicepresidencia.gov.py/" TargetMode="External"/><Relationship Id="rId71" Type="http://schemas.openxmlformats.org/officeDocument/2006/relationships/hyperlink" Target="https://informacionpublica.paraguay.gov.py/" TargetMode="External"/><Relationship Id="rId92" Type="http://schemas.openxmlformats.org/officeDocument/2006/relationships/hyperlink" Target="https://transparencia.senac.gov.py/gestion-cumplimiento" TargetMode="External"/><Relationship Id="rId2" Type="http://schemas.openxmlformats.org/officeDocument/2006/relationships/hyperlink" Target="https://denuncias.gov.py/" TargetMode="External"/><Relationship Id="rId29" Type="http://schemas.openxmlformats.org/officeDocument/2006/relationships/hyperlink" Target="https://transparencia.senac.gov.py/portal" TargetMode="External"/><Relationship Id="rId24" Type="http://schemas.openxmlformats.org/officeDocument/2006/relationships/hyperlink" Target="https://drive.google.com/file/d/1onyKBKjWwI6tzCljC4QxA9fQKAWSZhgR/view?usp=sharing" TargetMode="External"/><Relationship Id="rId40" Type="http://schemas.openxmlformats.org/officeDocument/2006/relationships/hyperlink" Target="https://vicepresidencia.gov.py/transparencia-ley-5189/" TargetMode="External"/><Relationship Id="rId45" Type="http://schemas.openxmlformats.org/officeDocument/2006/relationships/hyperlink" Target="https://www.sfp.gov.py/vchgo/index.php/noticias-2-4/monitoreo-de-la-ley-518914" TargetMode="External"/><Relationship Id="rId66" Type="http://schemas.openxmlformats.org/officeDocument/2006/relationships/hyperlink" Target="https://informacionpublica.paraguay.gov.py/" TargetMode="External"/><Relationship Id="rId87" Type="http://schemas.openxmlformats.org/officeDocument/2006/relationships/hyperlink" Target="https://transparencia.senac.gov.py/gestion-cumplimiento" TargetMode="External"/><Relationship Id="rId61" Type="http://schemas.openxmlformats.org/officeDocument/2006/relationships/hyperlink" Target="https://vicepresidencia.gov.py/el-vicepresidente-de-la-republica-pedro-alliana-recibio-la-visita-de-19-intendentes-de-los-distritos-itapua/" TargetMode="External"/><Relationship Id="rId82" Type="http://schemas.openxmlformats.org/officeDocument/2006/relationships/hyperlink" Target="https://www.contrataciones.gov.py/licitaciones/adjudicacion/1ef825e0-944d-6b82-ace0-1d343a98a072/resumen-adjudicacion.html" TargetMode="External"/><Relationship Id="rId19" Type="http://schemas.openxmlformats.org/officeDocument/2006/relationships/hyperlink" Target="https://www.sfp.gov.py/vchgo/index.php/noticias-2-4/monitoreo-de-la-ley-518914" TargetMode="External"/><Relationship Id="rId14" Type="http://schemas.openxmlformats.org/officeDocument/2006/relationships/hyperlink" Target="https://vicepresidencia.gov.py/transparencia-ley-5189/" TargetMode="External"/><Relationship Id="rId30" Type="http://schemas.openxmlformats.org/officeDocument/2006/relationships/hyperlink" Target="https://transparencia.senac.gov.py/gestion-cumplimiento" TargetMode="External"/><Relationship Id="rId35" Type="http://schemas.openxmlformats.org/officeDocument/2006/relationships/hyperlink" Target="https://www.contrataciones.gov.py/licitaciones/adjudicacion/1ef3ed2c-e907-6394-8097-e53c0ac144ca/resumen-adjudicacion.html" TargetMode="External"/><Relationship Id="rId56" Type="http://schemas.openxmlformats.org/officeDocument/2006/relationships/hyperlink" Target="https://transparencia.senac.gov.py/portal" TargetMode="External"/><Relationship Id="rId77" Type="http://schemas.openxmlformats.org/officeDocument/2006/relationships/hyperlink" Target="https://vicepresidencia.gov.py/autoridades-conservaron-con-el-lider-de-la-comunidad-indigena-kelyenmagategma-y-analia-yinde-sobre-avances-en-el-cumplimiento-de-trabajos-trazados/" TargetMode="External"/><Relationship Id="rId100" Type="http://schemas.openxmlformats.org/officeDocument/2006/relationships/hyperlink" Target="https://vicepresidencia.gov.py/" TargetMode="External"/><Relationship Id="rId8" Type="http://schemas.openxmlformats.org/officeDocument/2006/relationships/hyperlink" Target="https://denuncias.gov.py/portal-publico" TargetMode="External"/><Relationship Id="rId51" Type="http://schemas.openxmlformats.org/officeDocument/2006/relationships/hyperlink" Target="https://transparencia.senac.gov.py/portal" TargetMode="External"/><Relationship Id="rId72" Type="http://schemas.openxmlformats.org/officeDocument/2006/relationships/hyperlink" Target="https://informacionpublica.paraguay.gov.py/" TargetMode="External"/><Relationship Id="rId93" Type="http://schemas.openxmlformats.org/officeDocument/2006/relationships/hyperlink" Target="https://transparencia.senac.gov.py/gestion-cumplimiento" TargetMode="External"/><Relationship Id="rId98" Type="http://schemas.openxmlformats.org/officeDocument/2006/relationships/hyperlink" Target="https://vicepresidencia.gov.py/" TargetMode="External"/><Relationship Id="rId3" Type="http://schemas.openxmlformats.org/officeDocument/2006/relationships/hyperlink" Target="mailto:unidad.anticorrupcion@vicepresidencia.gov.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5"/>
  <sheetViews>
    <sheetView tabSelected="1" view="pageBreakPreview" topLeftCell="A251" zoomScale="60" zoomScaleNormal="80" workbookViewId="0">
      <selection activeCell="J133" sqref="J133"/>
    </sheetView>
  </sheetViews>
  <sheetFormatPr baseColWidth="10" defaultColWidth="9.140625" defaultRowHeight="15"/>
  <cols>
    <col min="1" max="1" width="22.85546875" style="1" customWidth="1"/>
    <col min="2" max="2" width="46.5703125" style="1" customWidth="1"/>
    <col min="3" max="3" width="35.7109375" style="1" customWidth="1"/>
    <col min="4" max="4" width="32.42578125" style="1" customWidth="1"/>
    <col min="5" max="5" width="34.5703125" style="1" customWidth="1"/>
    <col min="6" max="6" width="29.5703125" style="1" customWidth="1"/>
    <col min="7" max="7" width="26.28515625" style="1" customWidth="1"/>
    <col min="8" max="8" width="3.28515625" style="1" customWidth="1"/>
    <col min="9" max="16384" width="9.140625" style="1"/>
  </cols>
  <sheetData>
    <row r="1" spans="1:7">
      <c r="A1" s="179" t="s">
        <v>177</v>
      </c>
      <c r="B1" s="179"/>
      <c r="C1" s="179"/>
      <c r="D1" s="179"/>
      <c r="E1" s="179"/>
      <c r="F1" s="179"/>
      <c r="G1" s="179"/>
    </row>
    <row r="2" spans="1:7">
      <c r="A2" s="179"/>
      <c r="B2" s="179"/>
      <c r="C2" s="179"/>
      <c r="D2" s="179"/>
      <c r="E2" s="179"/>
      <c r="F2" s="179"/>
      <c r="G2" s="179"/>
    </row>
    <row r="3" spans="1:7" ht="18.75">
      <c r="A3" s="180" t="s">
        <v>0</v>
      </c>
      <c r="B3" s="180"/>
      <c r="C3" s="180"/>
      <c r="D3" s="180"/>
      <c r="E3" s="180"/>
      <c r="F3" s="180"/>
      <c r="G3" s="180"/>
    </row>
    <row r="4" spans="1:7" ht="18.75">
      <c r="A4" s="74" t="s">
        <v>1</v>
      </c>
      <c r="B4" s="75" t="s">
        <v>103</v>
      </c>
      <c r="C4" s="185" t="s">
        <v>154</v>
      </c>
      <c r="D4" s="186"/>
      <c r="E4" s="186"/>
      <c r="F4" s="186"/>
      <c r="G4" s="187"/>
    </row>
    <row r="5" spans="1:7" ht="18.75">
      <c r="A5" s="76" t="s">
        <v>2</v>
      </c>
      <c r="B5" s="77"/>
      <c r="C5" s="185" t="s">
        <v>265</v>
      </c>
      <c r="D5" s="186"/>
      <c r="E5" s="186"/>
      <c r="F5" s="186"/>
      <c r="G5" s="187"/>
    </row>
    <row r="6" spans="1:7" ht="18.75">
      <c r="A6" s="181" t="s">
        <v>3</v>
      </c>
      <c r="B6" s="181"/>
      <c r="C6" s="182"/>
      <c r="D6" s="182"/>
      <c r="E6" s="182"/>
      <c r="F6" s="182"/>
      <c r="G6" s="182"/>
    </row>
    <row r="7" spans="1:7" ht="9.75" customHeight="1">
      <c r="A7" s="188" t="s">
        <v>193</v>
      </c>
      <c r="B7" s="189"/>
      <c r="C7" s="189"/>
      <c r="D7" s="189"/>
      <c r="E7" s="189"/>
      <c r="F7" s="189"/>
      <c r="G7" s="190"/>
    </row>
    <row r="8" spans="1:7">
      <c r="A8" s="191"/>
      <c r="B8" s="192"/>
      <c r="C8" s="192"/>
      <c r="D8" s="192"/>
      <c r="E8" s="192"/>
      <c r="F8" s="192"/>
      <c r="G8" s="193"/>
    </row>
    <row r="9" spans="1:7" ht="3" customHeight="1">
      <c r="A9" s="191"/>
      <c r="B9" s="192"/>
      <c r="C9" s="192"/>
      <c r="D9" s="192"/>
      <c r="E9" s="192"/>
      <c r="F9" s="192"/>
      <c r="G9" s="193"/>
    </row>
    <row r="10" spans="1:7" ht="17.25" customHeight="1">
      <c r="A10" s="194"/>
      <c r="B10" s="195"/>
      <c r="C10" s="195"/>
      <c r="D10" s="195"/>
      <c r="E10" s="195"/>
      <c r="F10" s="195"/>
      <c r="G10" s="196"/>
    </row>
    <row r="11" spans="1:7" ht="15.75">
      <c r="A11" s="3"/>
      <c r="B11" s="3"/>
      <c r="C11" s="3"/>
      <c r="D11" s="3"/>
      <c r="E11" s="3"/>
      <c r="F11" s="3"/>
      <c r="G11" s="3"/>
    </row>
    <row r="12" spans="1:7" s="4" customFormat="1" ht="18.75">
      <c r="A12" s="176" t="s">
        <v>58</v>
      </c>
      <c r="B12" s="176"/>
      <c r="C12" s="176"/>
      <c r="D12" s="176"/>
      <c r="E12" s="176"/>
      <c r="F12" s="176"/>
      <c r="G12" s="176"/>
    </row>
    <row r="13" spans="1:7" s="4" customFormat="1" ht="36" customHeight="1">
      <c r="A13" s="183" t="s">
        <v>185</v>
      </c>
      <c r="B13" s="184"/>
      <c r="C13" s="184"/>
      <c r="D13" s="184"/>
      <c r="E13" s="184"/>
      <c r="F13" s="184"/>
      <c r="G13" s="184"/>
    </row>
    <row r="14" spans="1:7" ht="15.75">
      <c r="A14" s="78" t="s">
        <v>4</v>
      </c>
      <c r="B14" s="197" t="s">
        <v>5</v>
      </c>
      <c r="C14" s="198"/>
      <c r="D14" s="199" t="s">
        <v>6</v>
      </c>
      <c r="E14" s="199"/>
      <c r="F14" s="199" t="s">
        <v>7</v>
      </c>
      <c r="G14" s="199"/>
    </row>
    <row r="15" spans="1:7" ht="15.75" customHeight="1">
      <c r="A15" s="79">
        <v>1</v>
      </c>
      <c r="B15" s="171" t="s">
        <v>105</v>
      </c>
      <c r="C15" s="171"/>
      <c r="D15" s="93" t="s">
        <v>113</v>
      </c>
      <c r="E15" s="93"/>
      <c r="F15" s="139" t="s">
        <v>144</v>
      </c>
      <c r="G15" s="104"/>
    </row>
    <row r="16" spans="1:7" ht="15.75" customHeight="1">
      <c r="A16" s="79">
        <v>2</v>
      </c>
      <c r="B16" s="171" t="s">
        <v>106</v>
      </c>
      <c r="C16" s="171"/>
      <c r="D16" s="93" t="s">
        <v>171</v>
      </c>
      <c r="E16" s="93"/>
      <c r="F16" s="139" t="s">
        <v>144</v>
      </c>
      <c r="G16" s="104"/>
    </row>
    <row r="17" spans="1:7" ht="15.75">
      <c r="A17" s="79">
        <v>3</v>
      </c>
      <c r="B17" s="171" t="s">
        <v>107</v>
      </c>
      <c r="C17" s="171"/>
      <c r="D17" s="93" t="s">
        <v>114</v>
      </c>
      <c r="E17" s="93"/>
      <c r="F17" s="139" t="s">
        <v>145</v>
      </c>
      <c r="G17" s="104"/>
    </row>
    <row r="18" spans="1:7" ht="15.75">
      <c r="A18" s="79">
        <v>4</v>
      </c>
      <c r="B18" s="171" t="s">
        <v>104</v>
      </c>
      <c r="C18" s="171"/>
      <c r="D18" s="93" t="s">
        <v>112</v>
      </c>
      <c r="E18" s="93"/>
      <c r="F18" s="139" t="s">
        <v>145</v>
      </c>
      <c r="G18" s="104"/>
    </row>
    <row r="19" spans="1:7" ht="15.75" customHeight="1">
      <c r="A19" s="79">
        <v>5</v>
      </c>
      <c r="B19" s="171" t="s">
        <v>108</v>
      </c>
      <c r="C19" s="171"/>
      <c r="D19" s="93" t="s">
        <v>172</v>
      </c>
      <c r="E19" s="93"/>
      <c r="F19" s="139" t="s">
        <v>145</v>
      </c>
      <c r="G19" s="104"/>
    </row>
    <row r="20" spans="1:7" ht="15.75" customHeight="1">
      <c r="A20" s="79">
        <v>6</v>
      </c>
      <c r="B20" s="171" t="s">
        <v>109</v>
      </c>
      <c r="C20" s="171"/>
      <c r="D20" s="93" t="s">
        <v>115</v>
      </c>
      <c r="E20" s="93"/>
      <c r="F20" s="139" t="s">
        <v>145</v>
      </c>
      <c r="G20" s="104"/>
    </row>
    <row r="21" spans="1:7" ht="15.75" customHeight="1">
      <c r="A21" s="79">
        <v>7</v>
      </c>
      <c r="B21" s="171" t="s">
        <v>111</v>
      </c>
      <c r="C21" s="171"/>
      <c r="D21" s="93" t="s">
        <v>173</v>
      </c>
      <c r="E21" s="93"/>
      <c r="F21" s="139" t="s">
        <v>145</v>
      </c>
      <c r="G21" s="104"/>
    </row>
    <row r="22" spans="1:7" ht="15.75" customHeight="1">
      <c r="A22" s="79">
        <v>8</v>
      </c>
      <c r="B22" s="171" t="s">
        <v>110</v>
      </c>
      <c r="C22" s="171"/>
      <c r="D22" s="93" t="s">
        <v>174</v>
      </c>
      <c r="E22" s="93"/>
      <c r="F22" s="139" t="s">
        <v>145</v>
      </c>
      <c r="G22" s="104"/>
    </row>
    <row r="23" spans="1:7" ht="15.75">
      <c r="A23" s="200" t="s">
        <v>52</v>
      </c>
      <c r="B23" s="200"/>
      <c r="C23" s="200"/>
      <c r="D23" s="200"/>
      <c r="E23" s="202" t="s">
        <v>116</v>
      </c>
      <c r="F23" s="202"/>
      <c r="G23" s="202"/>
    </row>
    <row r="24" spans="1:7" ht="15.75" customHeight="1">
      <c r="A24" s="201" t="s">
        <v>54</v>
      </c>
      <c r="B24" s="201"/>
      <c r="C24" s="201"/>
      <c r="D24" s="201"/>
      <c r="E24" s="202" t="s">
        <v>117</v>
      </c>
      <c r="F24" s="202"/>
      <c r="G24" s="202"/>
    </row>
    <row r="25" spans="1:7" ht="15.75" customHeight="1">
      <c r="A25" s="201" t="s">
        <v>53</v>
      </c>
      <c r="B25" s="201"/>
      <c r="C25" s="201"/>
      <c r="D25" s="201"/>
      <c r="E25" s="202" t="s">
        <v>118</v>
      </c>
      <c r="F25" s="202"/>
      <c r="G25" s="202"/>
    </row>
    <row r="26" spans="1:7" ht="15.75" customHeight="1">
      <c r="A26" s="201" t="s">
        <v>56</v>
      </c>
      <c r="B26" s="201"/>
      <c r="C26" s="201"/>
      <c r="D26" s="201"/>
      <c r="E26" s="202" t="s">
        <v>116</v>
      </c>
      <c r="F26" s="202"/>
      <c r="G26" s="202"/>
    </row>
    <row r="27" spans="1:7" s="6" customFormat="1" ht="15.75">
      <c r="A27" s="5"/>
      <c r="B27" s="5"/>
      <c r="C27" s="5"/>
      <c r="D27" s="5"/>
      <c r="E27" s="5"/>
      <c r="F27" s="5"/>
      <c r="G27" s="5"/>
    </row>
    <row r="28" spans="1:7" ht="18.75">
      <c r="A28" s="176" t="s">
        <v>79</v>
      </c>
      <c r="B28" s="176"/>
      <c r="C28" s="176"/>
      <c r="D28" s="176"/>
      <c r="E28" s="176"/>
      <c r="F28" s="176"/>
      <c r="G28" s="176"/>
    </row>
    <row r="29" spans="1:7" ht="16.5">
      <c r="A29" s="155" t="s">
        <v>86</v>
      </c>
      <c r="B29" s="155"/>
      <c r="C29" s="155"/>
      <c r="D29" s="155"/>
      <c r="E29" s="155"/>
      <c r="F29" s="155"/>
      <c r="G29" s="155"/>
    </row>
    <row r="30" spans="1:7" s="23" customFormat="1" ht="36.75" customHeight="1">
      <c r="A30" s="105" t="s">
        <v>184</v>
      </c>
      <c r="B30" s="152"/>
      <c r="C30" s="152"/>
      <c r="D30" s="152"/>
      <c r="E30" s="152"/>
      <c r="F30" s="152"/>
      <c r="G30" s="153"/>
    </row>
    <row r="31" spans="1:7" ht="15.75" customHeight="1">
      <c r="A31" s="177" t="s">
        <v>87</v>
      </c>
      <c r="B31" s="177"/>
      <c r="C31" s="177"/>
      <c r="D31" s="177"/>
      <c r="E31" s="177"/>
      <c r="F31" s="177"/>
      <c r="G31" s="177"/>
    </row>
    <row r="32" spans="1:7" ht="26.25" customHeight="1">
      <c r="A32" s="110" t="s">
        <v>186</v>
      </c>
      <c r="B32" s="174"/>
      <c r="C32" s="174"/>
      <c r="D32" s="174"/>
      <c r="E32" s="174"/>
      <c r="F32" s="174"/>
      <c r="G32" s="174"/>
    </row>
    <row r="33" spans="1:7" ht="31.5">
      <c r="A33" s="18" t="s">
        <v>8</v>
      </c>
      <c r="B33" s="175" t="s">
        <v>59</v>
      </c>
      <c r="C33" s="175"/>
      <c r="D33" s="18" t="s">
        <v>9</v>
      </c>
      <c r="E33" s="175" t="s">
        <v>10</v>
      </c>
      <c r="F33" s="175"/>
      <c r="G33" s="19" t="s">
        <v>11</v>
      </c>
    </row>
    <row r="34" spans="1:7" ht="114" customHeight="1">
      <c r="A34" s="32" t="s">
        <v>12</v>
      </c>
      <c r="B34" s="154" t="s">
        <v>155</v>
      </c>
      <c r="C34" s="107"/>
      <c r="D34" s="44" t="s">
        <v>266</v>
      </c>
      <c r="E34" s="172" t="s">
        <v>164</v>
      </c>
      <c r="F34" s="173"/>
      <c r="G34" s="26" t="s">
        <v>271</v>
      </c>
    </row>
    <row r="35" spans="1:7" ht="141" customHeight="1">
      <c r="A35" s="32" t="s">
        <v>13</v>
      </c>
      <c r="B35" s="154" t="s">
        <v>156</v>
      </c>
      <c r="C35" s="107"/>
      <c r="D35" s="44" t="s">
        <v>166</v>
      </c>
      <c r="E35" s="154" t="s">
        <v>165</v>
      </c>
      <c r="F35" s="107"/>
      <c r="G35" s="26" t="s">
        <v>270</v>
      </c>
    </row>
    <row r="36" spans="1:7" ht="48.75" customHeight="1">
      <c r="A36" s="32" t="s">
        <v>160</v>
      </c>
      <c r="B36" s="109" t="s">
        <v>119</v>
      </c>
      <c r="C36" s="109"/>
      <c r="D36" s="207" t="s">
        <v>266</v>
      </c>
      <c r="E36" s="154" t="s">
        <v>182</v>
      </c>
      <c r="F36" s="107"/>
      <c r="G36" s="26" t="s">
        <v>168</v>
      </c>
    </row>
    <row r="37" spans="1:7" ht="34.5" customHeight="1">
      <c r="A37" s="32" t="s">
        <v>161</v>
      </c>
      <c r="B37" s="154" t="s">
        <v>157</v>
      </c>
      <c r="C37" s="107"/>
      <c r="D37" s="208"/>
      <c r="E37" s="154" t="s">
        <v>169</v>
      </c>
      <c r="F37" s="107"/>
      <c r="G37" s="26" t="s">
        <v>143</v>
      </c>
    </row>
    <row r="38" spans="1:7" ht="35.25" customHeight="1">
      <c r="A38" s="32" t="s">
        <v>162</v>
      </c>
      <c r="B38" s="154" t="s">
        <v>158</v>
      </c>
      <c r="C38" s="107"/>
      <c r="D38" s="208"/>
      <c r="E38" s="154" t="s">
        <v>169</v>
      </c>
      <c r="F38" s="107"/>
      <c r="G38" s="26" t="s">
        <v>143</v>
      </c>
    </row>
    <row r="39" spans="1:7" ht="43.5" customHeight="1">
      <c r="A39" s="32" t="s">
        <v>163</v>
      </c>
      <c r="B39" s="172" t="s">
        <v>159</v>
      </c>
      <c r="C39" s="173"/>
      <c r="D39" s="209"/>
      <c r="E39" s="154" t="s">
        <v>181</v>
      </c>
      <c r="F39" s="107"/>
      <c r="G39" s="26" t="s">
        <v>153</v>
      </c>
    </row>
    <row r="40" spans="1:7" ht="44.25" customHeight="1">
      <c r="A40" s="178"/>
      <c r="B40" s="178"/>
      <c r="C40" s="178"/>
      <c r="D40" s="178"/>
      <c r="E40" s="178"/>
      <c r="F40" s="178"/>
      <c r="G40" s="178"/>
    </row>
    <row r="41" spans="1:7" s="6" customFormat="1" ht="15.75">
      <c r="A41" s="5"/>
      <c r="B41" s="5"/>
      <c r="C41" s="5"/>
      <c r="D41" s="5"/>
      <c r="E41" s="5"/>
      <c r="F41" s="5"/>
      <c r="G41" s="5"/>
    </row>
    <row r="42" spans="1:7" ht="18.75">
      <c r="A42" s="176" t="s">
        <v>80</v>
      </c>
      <c r="B42" s="176"/>
      <c r="C42" s="176"/>
      <c r="D42" s="176"/>
      <c r="E42" s="176"/>
      <c r="F42" s="176"/>
      <c r="G42" s="176"/>
    </row>
    <row r="43" spans="1:7" ht="16.5">
      <c r="A43" s="155" t="s">
        <v>167</v>
      </c>
      <c r="B43" s="155"/>
      <c r="C43" s="155"/>
      <c r="D43" s="155"/>
      <c r="E43" s="155"/>
      <c r="F43" s="155"/>
      <c r="G43" s="155"/>
    </row>
    <row r="44" spans="1:7" ht="15.75">
      <c r="A44" s="8" t="s">
        <v>14</v>
      </c>
      <c r="B44" s="111" t="s">
        <v>55</v>
      </c>
      <c r="C44" s="111"/>
      <c r="D44" s="111"/>
      <c r="E44" s="111" t="s">
        <v>61</v>
      </c>
      <c r="F44" s="111"/>
      <c r="G44" s="111"/>
    </row>
    <row r="45" spans="1:7" ht="15.75" customHeight="1">
      <c r="A45" s="32" t="str">
        <f>'[1]MATRIZ RCC_23'!A41</f>
        <v>Enero</v>
      </c>
      <c r="B45" s="99" t="s">
        <v>267</v>
      </c>
      <c r="C45" s="100"/>
      <c r="D45" s="101"/>
      <c r="E45" s="105" t="s">
        <v>170</v>
      </c>
      <c r="F45" s="106"/>
      <c r="G45" s="107"/>
    </row>
    <row r="46" spans="1:7" ht="15.75" customHeight="1">
      <c r="A46" s="32" t="str">
        <f>'[1]MATRIZ RCC_23'!A42</f>
        <v>Febrero</v>
      </c>
      <c r="B46" s="99" t="s">
        <v>267</v>
      </c>
      <c r="C46" s="100"/>
      <c r="D46" s="101"/>
      <c r="E46" s="105" t="s">
        <v>170</v>
      </c>
      <c r="F46" s="106"/>
      <c r="G46" s="107"/>
    </row>
    <row r="47" spans="1:7" ht="15.75" customHeight="1">
      <c r="A47" s="32" t="str">
        <f>'[1]MATRIZ RCC_23'!A43</f>
        <v>Marzo</v>
      </c>
      <c r="B47" s="99" t="s">
        <v>267</v>
      </c>
      <c r="C47" s="100"/>
      <c r="D47" s="101"/>
      <c r="E47" s="105" t="s">
        <v>170</v>
      </c>
      <c r="F47" s="106"/>
      <c r="G47" s="107"/>
    </row>
    <row r="48" spans="1:7" ht="15.75" customHeight="1">
      <c r="A48" s="32" t="str">
        <f>'[1]MATRIZ RCC_23'!A44</f>
        <v>Abril</v>
      </c>
      <c r="B48" s="99" t="s">
        <v>267</v>
      </c>
      <c r="C48" s="100"/>
      <c r="D48" s="101"/>
      <c r="E48" s="105" t="s">
        <v>170</v>
      </c>
      <c r="F48" s="106"/>
      <c r="G48" s="107"/>
    </row>
    <row r="49" spans="1:7" ht="15.75" customHeight="1">
      <c r="A49" s="32" t="str">
        <f>'[1]MATRIZ RCC_23'!A45</f>
        <v>Mayo</v>
      </c>
      <c r="B49" s="99" t="s">
        <v>267</v>
      </c>
      <c r="C49" s="100"/>
      <c r="D49" s="101"/>
      <c r="E49" s="105" t="s">
        <v>170</v>
      </c>
      <c r="F49" s="106"/>
      <c r="G49" s="107"/>
    </row>
    <row r="50" spans="1:7" ht="15.75" customHeight="1">
      <c r="A50" s="32" t="str">
        <f>'[1]MATRIZ RCC_23'!A46</f>
        <v>Junio</v>
      </c>
      <c r="B50" s="99" t="s">
        <v>267</v>
      </c>
      <c r="C50" s="100"/>
      <c r="D50" s="101"/>
      <c r="E50" s="105" t="s">
        <v>170</v>
      </c>
      <c r="F50" s="106"/>
      <c r="G50" s="107"/>
    </row>
    <row r="51" spans="1:7" ht="15.75" customHeight="1">
      <c r="A51" s="32" t="str">
        <f>'[1]MATRIZ RCC_23'!A47</f>
        <v>Julio</v>
      </c>
      <c r="B51" s="99" t="s">
        <v>267</v>
      </c>
      <c r="C51" s="100"/>
      <c r="D51" s="101"/>
      <c r="E51" s="105" t="s">
        <v>170</v>
      </c>
      <c r="F51" s="106"/>
      <c r="G51" s="107"/>
    </row>
    <row r="52" spans="1:7" ht="15.75" customHeight="1">
      <c r="A52" s="32" t="str">
        <f>'[1]MATRIZ RCC_23'!A48</f>
        <v>Agosto</v>
      </c>
      <c r="B52" s="99" t="s">
        <v>267</v>
      </c>
      <c r="C52" s="100"/>
      <c r="D52" s="101"/>
      <c r="E52" s="105" t="s">
        <v>170</v>
      </c>
      <c r="F52" s="106"/>
      <c r="G52" s="107"/>
    </row>
    <row r="53" spans="1:7" ht="15.75" customHeight="1">
      <c r="A53" s="32" t="str">
        <f>'[1]MATRIZ RCC_23'!A49</f>
        <v>Septiembre</v>
      </c>
      <c r="B53" s="99" t="s">
        <v>268</v>
      </c>
      <c r="C53" s="100"/>
      <c r="D53" s="101"/>
      <c r="E53" s="105" t="s">
        <v>170</v>
      </c>
      <c r="F53" s="106"/>
      <c r="G53" s="107"/>
    </row>
    <row r="54" spans="1:7" ht="15.75" customHeight="1">
      <c r="A54" s="32" t="str">
        <f>'[1]MATRIZ RCC_23'!A50</f>
        <v>Octubre</v>
      </c>
      <c r="B54" s="99" t="s">
        <v>180</v>
      </c>
      <c r="C54" s="100"/>
      <c r="D54" s="101"/>
      <c r="E54" s="99" t="s">
        <v>120</v>
      </c>
      <c r="F54" s="100"/>
      <c r="G54" s="101"/>
    </row>
    <row r="55" spans="1:7" ht="15.75" customHeight="1">
      <c r="A55" s="32" t="str">
        <f>'[1]MATRIZ RCC_23'!A51</f>
        <v>Noviembre</v>
      </c>
      <c r="B55" s="99" t="s">
        <v>180</v>
      </c>
      <c r="C55" s="100"/>
      <c r="D55" s="101"/>
      <c r="E55" s="99" t="s">
        <v>120</v>
      </c>
      <c r="F55" s="100"/>
      <c r="G55" s="101"/>
    </row>
    <row r="56" spans="1:7" ht="15.75" customHeight="1">
      <c r="A56" s="32" t="str">
        <f>'[1]MATRIZ RCC_23'!A52</f>
        <v>Diciembre</v>
      </c>
      <c r="B56" s="99" t="s">
        <v>180</v>
      </c>
      <c r="C56" s="100"/>
      <c r="D56" s="101"/>
      <c r="E56" s="99" t="s">
        <v>120</v>
      </c>
      <c r="F56" s="100"/>
      <c r="G56" s="101"/>
    </row>
    <row r="57" spans="1:7" ht="24.75" customHeight="1">
      <c r="A57" s="217" t="s">
        <v>175</v>
      </c>
      <c r="B57" s="93"/>
      <c r="C57" s="93"/>
      <c r="D57" s="93"/>
      <c r="E57" s="93"/>
      <c r="F57" s="93"/>
      <c r="G57" s="93"/>
    </row>
    <row r="58" spans="1:7" ht="24.75" customHeight="1">
      <c r="A58" s="102" t="s">
        <v>170</v>
      </c>
      <c r="B58" s="103"/>
      <c r="C58" s="103"/>
      <c r="D58" s="103"/>
      <c r="E58" s="103"/>
      <c r="F58" s="103"/>
      <c r="G58" s="104"/>
    </row>
    <row r="59" spans="1:7" s="6" customFormat="1" ht="15.75">
      <c r="A59" s="9"/>
      <c r="B59" s="10"/>
      <c r="C59" s="10"/>
      <c r="D59" s="10"/>
      <c r="E59" s="10"/>
      <c r="F59" s="10"/>
      <c r="G59" s="10"/>
    </row>
    <row r="60" spans="1:7" ht="16.5">
      <c r="A60" s="155" t="s">
        <v>179</v>
      </c>
      <c r="B60" s="155"/>
      <c r="C60" s="155"/>
      <c r="D60" s="155"/>
      <c r="E60" s="155"/>
      <c r="F60" s="155"/>
      <c r="G60" s="155"/>
    </row>
    <row r="61" spans="1:7" ht="15.75">
      <c r="A61" s="8" t="s">
        <v>14</v>
      </c>
      <c r="B61" s="111" t="s">
        <v>15</v>
      </c>
      <c r="C61" s="111"/>
      <c r="D61" s="111"/>
      <c r="E61" s="203" t="s">
        <v>60</v>
      </c>
      <c r="F61" s="203"/>
      <c r="G61" s="203"/>
    </row>
    <row r="62" spans="1:7" ht="15.75">
      <c r="A62" s="32" t="str">
        <f t="shared" ref="A62:A73" si="0">A45</f>
        <v>Enero</v>
      </c>
      <c r="B62" s="108">
        <v>1</v>
      </c>
      <c r="C62" s="109"/>
      <c r="D62" s="109"/>
      <c r="E62" s="110" t="s">
        <v>121</v>
      </c>
      <c r="F62" s="109"/>
      <c r="G62" s="109"/>
    </row>
    <row r="63" spans="1:7" ht="15.75">
      <c r="A63" s="32" t="str">
        <f t="shared" si="0"/>
        <v>Febrero</v>
      </c>
      <c r="B63" s="99">
        <v>1</v>
      </c>
      <c r="C63" s="100"/>
      <c r="D63" s="101"/>
      <c r="E63" s="110" t="s">
        <v>121</v>
      </c>
      <c r="F63" s="109"/>
      <c r="G63" s="109"/>
    </row>
    <row r="64" spans="1:7" ht="15.75">
      <c r="A64" s="32" t="str">
        <f t="shared" si="0"/>
        <v>Marzo</v>
      </c>
      <c r="B64" s="99">
        <v>1</v>
      </c>
      <c r="C64" s="100"/>
      <c r="D64" s="101"/>
      <c r="E64" s="110" t="s">
        <v>121</v>
      </c>
      <c r="F64" s="109"/>
      <c r="G64" s="109"/>
    </row>
    <row r="65" spans="1:7" ht="15.75">
      <c r="A65" s="32" t="str">
        <f t="shared" si="0"/>
        <v>Abril</v>
      </c>
      <c r="B65" s="99">
        <v>1</v>
      </c>
      <c r="C65" s="100"/>
      <c r="D65" s="101"/>
      <c r="E65" s="110" t="s">
        <v>121</v>
      </c>
      <c r="F65" s="109"/>
      <c r="G65" s="109"/>
    </row>
    <row r="66" spans="1:7" ht="15.75">
      <c r="A66" s="32" t="str">
        <f t="shared" si="0"/>
        <v>Mayo</v>
      </c>
      <c r="B66" s="99">
        <v>1</v>
      </c>
      <c r="C66" s="100"/>
      <c r="D66" s="101"/>
      <c r="E66" s="110" t="s">
        <v>121</v>
      </c>
      <c r="F66" s="109"/>
      <c r="G66" s="109"/>
    </row>
    <row r="67" spans="1:7" ht="15.75">
      <c r="A67" s="32" t="str">
        <f t="shared" si="0"/>
        <v>Junio</v>
      </c>
      <c r="B67" s="99">
        <v>1</v>
      </c>
      <c r="C67" s="100"/>
      <c r="D67" s="101"/>
      <c r="E67" s="110" t="s">
        <v>121</v>
      </c>
      <c r="F67" s="109"/>
      <c r="G67" s="109"/>
    </row>
    <row r="68" spans="1:7" ht="15.75">
      <c r="A68" s="32" t="str">
        <f t="shared" si="0"/>
        <v>Julio</v>
      </c>
      <c r="B68" s="99">
        <v>1</v>
      </c>
      <c r="C68" s="100"/>
      <c r="D68" s="101"/>
      <c r="E68" s="110" t="s">
        <v>121</v>
      </c>
      <c r="F68" s="109"/>
      <c r="G68" s="109"/>
    </row>
    <row r="69" spans="1:7" ht="15.75">
      <c r="A69" s="32" t="str">
        <f t="shared" si="0"/>
        <v>Agosto</v>
      </c>
      <c r="B69" s="99">
        <v>1</v>
      </c>
      <c r="C69" s="100"/>
      <c r="D69" s="101"/>
      <c r="E69" s="110" t="s">
        <v>121</v>
      </c>
      <c r="F69" s="109"/>
      <c r="G69" s="109"/>
    </row>
    <row r="70" spans="1:7" ht="15.75">
      <c r="A70" s="32" t="str">
        <f t="shared" si="0"/>
        <v>Septiembre</v>
      </c>
      <c r="B70" s="99">
        <v>1</v>
      </c>
      <c r="C70" s="100"/>
      <c r="D70" s="101"/>
      <c r="E70" s="110" t="s">
        <v>121</v>
      </c>
      <c r="F70" s="109"/>
      <c r="G70" s="109"/>
    </row>
    <row r="71" spans="1:7" ht="15.75">
      <c r="A71" s="32" t="str">
        <f t="shared" si="0"/>
        <v>Octubre</v>
      </c>
      <c r="B71" s="99">
        <v>1</v>
      </c>
      <c r="C71" s="100"/>
      <c r="D71" s="101"/>
      <c r="E71" s="110" t="s">
        <v>121</v>
      </c>
      <c r="F71" s="109"/>
      <c r="G71" s="109"/>
    </row>
    <row r="72" spans="1:7" ht="15.75">
      <c r="A72" s="32" t="str">
        <f t="shared" si="0"/>
        <v>Noviembre</v>
      </c>
      <c r="B72" s="99">
        <v>1</v>
      </c>
      <c r="C72" s="100"/>
      <c r="D72" s="101"/>
      <c r="E72" s="110" t="s">
        <v>121</v>
      </c>
      <c r="F72" s="109"/>
      <c r="G72" s="109"/>
    </row>
    <row r="73" spans="1:7" ht="15.75">
      <c r="A73" s="32" t="str">
        <f t="shared" si="0"/>
        <v>Diciembre</v>
      </c>
      <c r="B73" s="99" t="s">
        <v>180</v>
      </c>
      <c r="C73" s="100"/>
      <c r="D73" s="101"/>
      <c r="E73" s="99" t="s">
        <v>120</v>
      </c>
      <c r="F73" s="100"/>
      <c r="G73" s="101"/>
    </row>
    <row r="74" spans="1:7" ht="42.75" customHeight="1">
      <c r="A74" s="214" t="s">
        <v>269</v>
      </c>
      <c r="B74" s="215"/>
      <c r="C74" s="215"/>
      <c r="D74" s="215"/>
      <c r="E74" s="215"/>
      <c r="F74" s="215"/>
      <c r="G74" s="216"/>
    </row>
    <row r="75" spans="1:7" ht="15.75">
      <c r="A75" s="2"/>
      <c r="B75" s="2"/>
      <c r="C75" s="2"/>
      <c r="D75" s="2"/>
      <c r="E75" s="2"/>
      <c r="F75" s="2"/>
      <c r="G75" s="2"/>
    </row>
    <row r="76" spans="1:7" ht="16.5">
      <c r="A76" s="155" t="s">
        <v>81</v>
      </c>
      <c r="B76" s="155"/>
      <c r="C76" s="155"/>
      <c r="D76" s="155"/>
      <c r="E76" s="155"/>
      <c r="F76" s="155"/>
      <c r="G76" s="155"/>
    </row>
    <row r="77" spans="1:7" ht="15.75">
      <c r="A77" s="11" t="s">
        <v>14</v>
      </c>
      <c r="B77" s="11" t="s">
        <v>16</v>
      </c>
      <c r="C77" s="203" t="s">
        <v>17</v>
      </c>
      <c r="D77" s="203"/>
      <c r="E77" s="203" t="s">
        <v>90</v>
      </c>
      <c r="F77" s="203"/>
      <c r="G77" s="11" t="s">
        <v>62</v>
      </c>
    </row>
    <row r="78" spans="1:7" ht="44.25" customHeight="1">
      <c r="A78" s="39" t="s">
        <v>272</v>
      </c>
      <c r="B78" s="43">
        <v>0</v>
      </c>
      <c r="C78" s="91">
        <v>0</v>
      </c>
      <c r="D78" s="92"/>
      <c r="E78" s="93" t="s">
        <v>183</v>
      </c>
      <c r="F78" s="93"/>
      <c r="G78" s="33" t="s">
        <v>273</v>
      </c>
    </row>
    <row r="79" spans="1:7" ht="59.25" customHeight="1">
      <c r="A79" s="39" t="s">
        <v>274</v>
      </c>
      <c r="B79" s="43">
        <v>1</v>
      </c>
      <c r="C79" s="91">
        <v>1</v>
      </c>
      <c r="D79" s="92"/>
      <c r="E79" s="93" t="s">
        <v>183</v>
      </c>
      <c r="F79" s="93"/>
      <c r="G79" s="33" t="s">
        <v>275</v>
      </c>
    </row>
    <row r="80" spans="1:7" ht="59.25" customHeight="1">
      <c r="A80" s="95" t="s">
        <v>276</v>
      </c>
      <c r="B80" s="97">
        <v>2</v>
      </c>
      <c r="C80" s="87">
        <v>2</v>
      </c>
      <c r="D80" s="88"/>
      <c r="E80" s="87" t="s">
        <v>183</v>
      </c>
      <c r="F80" s="88"/>
      <c r="G80" s="33" t="s">
        <v>277</v>
      </c>
    </row>
    <row r="81" spans="1:7" ht="57" customHeight="1">
      <c r="A81" s="96"/>
      <c r="B81" s="98"/>
      <c r="C81" s="89"/>
      <c r="D81" s="90"/>
      <c r="E81" s="89"/>
      <c r="F81" s="90"/>
      <c r="G81" s="33" t="s">
        <v>278</v>
      </c>
    </row>
    <row r="82" spans="1:7" ht="57" customHeight="1">
      <c r="A82" s="37" t="s">
        <v>279</v>
      </c>
      <c r="B82" s="38">
        <v>1</v>
      </c>
      <c r="C82" s="91">
        <v>1</v>
      </c>
      <c r="D82" s="92"/>
      <c r="E82" s="91" t="s">
        <v>183</v>
      </c>
      <c r="F82" s="92"/>
      <c r="G82" s="33" t="s">
        <v>280</v>
      </c>
    </row>
    <row r="83" spans="1:7" ht="57" customHeight="1">
      <c r="A83" s="95" t="s">
        <v>281</v>
      </c>
      <c r="B83" s="97">
        <v>2</v>
      </c>
      <c r="C83" s="87">
        <v>2</v>
      </c>
      <c r="D83" s="88"/>
      <c r="E83" s="87" t="s">
        <v>282</v>
      </c>
      <c r="F83" s="88"/>
      <c r="G83" s="33" t="s">
        <v>283</v>
      </c>
    </row>
    <row r="84" spans="1:7" ht="57" customHeight="1">
      <c r="A84" s="96"/>
      <c r="B84" s="98"/>
      <c r="C84" s="89"/>
      <c r="D84" s="90"/>
      <c r="E84" s="89"/>
      <c r="F84" s="90"/>
      <c r="G84" s="33" t="s">
        <v>284</v>
      </c>
    </row>
    <row r="85" spans="1:7" ht="57" customHeight="1">
      <c r="A85" s="37" t="s">
        <v>285</v>
      </c>
      <c r="B85" s="38">
        <v>0</v>
      </c>
      <c r="C85" s="91">
        <v>0</v>
      </c>
      <c r="D85" s="92"/>
      <c r="E85" s="93" t="s">
        <v>183</v>
      </c>
      <c r="F85" s="93"/>
      <c r="G85" s="33" t="s">
        <v>201</v>
      </c>
    </row>
    <row r="86" spans="1:7" ht="57" customHeight="1">
      <c r="A86" s="37" t="s">
        <v>194</v>
      </c>
      <c r="B86" s="38">
        <v>0</v>
      </c>
      <c r="C86" s="91">
        <v>0</v>
      </c>
      <c r="D86" s="92"/>
      <c r="E86" s="93" t="s">
        <v>183</v>
      </c>
      <c r="F86" s="93"/>
      <c r="G86" s="33" t="s">
        <v>201</v>
      </c>
    </row>
    <row r="87" spans="1:7" ht="57" customHeight="1">
      <c r="A87" s="95" t="s">
        <v>195</v>
      </c>
      <c r="B87" s="97">
        <v>3</v>
      </c>
      <c r="C87" s="87">
        <v>3</v>
      </c>
      <c r="D87" s="88"/>
      <c r="E87" s="87" t="s">
        <v>198</v>
      </c>
      <c r="F87" s="88"/>
      <c r="G87" s="33" t="s">
        <v>197</v>
      </c>
    </row>
    <row r="88" spans="1:7" ht="57" customHeight="1">
      <c r="A88" s="158"/>
      <c r="B88" s="159"/>
      <c r="C88" s="160"/>
      <c r="D88" s="161"/>
      <c r="E88" s="160"/>
      <c r="F88" s="161"/>
      <c r="G88" s="33" t="s">
        <v>199</v>
      </c>
    </row>
    <row r="89" spans="1:7" ht="57" customHeight="1">
      <c r="A89" s="96"/>
      <c r="B89" s="98"/>
      <c r="C89" s="89"/>
      <c r="D89" s="90"/>
      <c r="E89" s="89"/>
      <c r="F89" s="90"/>
      <c r="G89" s="33" t="s">
        <v>200</v>
      </c>
    </row>
    <row r="90" spans="1:7" ht="57" customHeight="1">
      <c r="A90" s="37" t="s">
        <v>196</v>
      </c>
      <c r="B90" s="38">
        <v>0</v>
      </c>
      <c r="C90" s="91">
        <v>0</v>
      </c>
      <c r="D90" s="92"/>
      <c r="E90" s="93" t="s">
        <v>183</v>
      </c>
      <c r="F90" s="93"/>
      <c r="G90" s="33" t="s">
        <v>201</v>
      </c>
    </row>
    <row r="91" spans="1:7" ht="57" customHeight="1">
      <c r="A91" s="37" t="s">
        <v>286</v>
      </c>
      <c r="B91" s="38">
        <v>0</v>
      </c>
      <c r="C91" s="91">
        <v>0</v>
      </c>
      <c r="D91" s="92"/>
      <c r="E91" s="94" t="s">
        <v>183</v>
      </c>
      <c r="F91" s="94"/>
      <c r="G91" s="57" t="s">
        <v>201</v>
      </c>
    </row>
    <row r="92" spans="1:7" ht="57" customHeight="1">
      <c r="A92" s="37" t="s">
        <v>287</v>
      </c>
      <c r="B92" s="38">
        <v>0</v>
      </c>
      <c r="C92" s="91">
        <v>0</v>
      </c>
      <c r="D92" s="92"/>
      <c r="E92" s="94" t="s">
        <v>183</v>
      </c>
      <c r="F92" s="94"/>
      <c r="G92" s="57" t="s">
        <v>201</v>
      </c>
    </row>
    <row r="93" spans="1:7" ht="57.75" customHeight="1">
      <c r="A93" s="95" t="s">
        <v>288</v>
      </c>
      <c r="B93" s="97">
        <v>2</v>
      </c>
      <c r="C93" s="87">
        <v>2</v>
      </c>
      <c r="D93" s="88"/>
      <c r="E93" s="87" t="s">
        <v>289</v>
      </c>
      <c r="F93" s="88"/>
      <c r="G93" s="56" t="s">
        <v>290</v>
      </c>
    </row>
    <row r="94" spans="1:7" ht="46.5" customHeight="1">
      <c r="A94" s="96"/>
      <c r="B94" s="98"/>
      <c r="C94" s="89"/>
      <c r="D94" s="90"/>
      <c r="E94" s="89"/>
      <c r="F94" s="90"/>
      <c r="G94" s="22" t="s">
        <v>290</v>
      </c>
    </row>
    <row r="95" spans="1:7" ht="25.5" customHeight="1"/>
    <row r="96" spans="1:7" s="6" customFormat="1" ht="4.5" customHeight="1">
      <c r="A96" s="9"/>
      <c r="B96" s="10"/>
      <c r="C96" s="10"/>
      <c r="D96" s="10"/>
      <c r="E96" s="10"/>
      <c r="F96" s="10"/>
      <c r="G96" s="10"/>
    </row>
    <row r="97" spans="1:7" ht="16.5">
      <c r="A97" s="155" t="s">
        <v>83</v>
      </c>
      <c r="B97" s="155"/>
      <c r="C97" s="155"/>
      <c r="D97" s="155"/>
      <c r="E97" s="155"/>
      <c r="F97" s="155"/>
      <c r="G97" s="155"/>
    </row>
    <row r="98" spans="1:7" ht="48.75" customHeight="1">
      <c r="A98" s="11" t="s">
        <v>19</v>
      </c>
      <c r="B98" s="11" t="s">
        <v>20</v>
      </c>
      <c r="C98" s="11" t="s">
        <v>21</v>
      </c>
      <c r="D98" s="11" t="s">
        <v>22</v>
      </c>
      <c r="E98" s="11" t="s">
        <v>23</v>
      </c>
      <c r="F98" s="11" t="s">
        <v>24</v>
      </c>
      <c r="G98" s="8" t="s">
        <v>25</v>
      </c>
    </row>
    <row r="99" spans="1:7" ht="237.75" customHeight="1">
      <c r="A99" s="32" t="s">
        <v>156</v>
      </c>
      <c r="B99" s="32" t="s">
        <v>178</v>
      </c>
      <c r="C99" s="32" t="s">
        <v>291</v>
      </c>
      <c r="D99" s="32" t="s">
        <v>292</v>
      </c>
      <c r="E99" s="28" t="s">
        <v>293</v>
      </c>
      <c r="F99" s="58" t="s">
        <v>294</v>
      </c>
      <c r="G99" s="57" t="s">
        <v>295</v>
      </c>
    </row>
    <row r="100" spans="1:7" ht="381" customHeight="1">
      <c r="A100" s="64" t="s">
        <v>156</v>
      </c>
      <c r="B100" s="64" t="s">
        <v>178</v>
      </c>
      <c r="C100" s="64" t="s">
        <v>296</v>
      </c>
      <c r="D100" s="64" t="s">
        <v>297</v>
      </c>
      <c r="E100" s="80" t="s">
        <v>298</v>
      </c>
      <c r="F100" s="81" t="s">
        <v>299</v>
      </c>
      <c r="G100" s="33" t="s">
        <v>300</v>
      </c>
    </row>
    <row r="101" spans="1:7" ht="409.6" customHeight="1">
      <c r="A101" s="64" t="s">
        <v>156</v>
      </c>
      <c r="B101" s="64" t="s">
        <v>178</v>
      </c>
      <c r="C101" s="64" t="s">
        <v>256</v>
      </c>
      <c r="D101" s="64" t="s">
        <v>257</v>
      </c>
      <c r="E101" s="80" t="s">
        <v>258</v>
      </c>
      <c r="F101" s="80" t="s">
        <v>301</v>
      </c>
      <c r="G101" s="33" t="s">
        <v>259</v>
      </c>
    </row>
    <row r="102" spans="1:7" ht="381" customHeight="1">
      <c r="A102" s="64" t="s">
        <v>156</v>
      </c>
      <c r="B102" s="64" t="s">
        <v>178</v>
      </c>
      <c r="C102" s="64" t="s">
        <v>302</v>
      </c>
      <c r="D102" s="64" t="s">
        <v>303</v>
      </c>
      <c r="E102" s="80" t="s">
        <v>304</v>
      </c>
      <c r="F102" s="81" t="s">
        <v>305</v>
      </c>
      <c r="G102" s="33" t="s">
        <v>306</v>
      </c>
    </row>
    <row r="103" spans="1:7" ht="41.25" customHeight="1">
      <c r="A103" s="183" t="s">
        <v>260</v>
      </c>
      <c r="B103" s="93"/>
      <c r="C103" s="93"/>
      <c r="D103" s="93"/>
      <c r="E103" s="93"/>
      <c r="F103" s="93"/>
      <c r="G103" s="93"/>
    </row>
    <row r="104" spans="1:7" s="6" customFormat="1" ht="15.75">
      <c r="A104" s="10"/>
      <c r="B104" s="10"/>
      <c r="C104" s="10"/>
      <c r="D104" s="10"/>
      <c r="E104" s="10"/>
      <c r="F104" s="10"/>
      <c r="G104" s="10"/>
    </row>
    <row r="105" spans="1:7" ht="16.5">
      <c r="A105" s="155" t="s">
        <v>84</v>
      </c>
      <c r="B105" s="155"/>
      <c r="C105" s="155"/>
      <c r="D105" s="155"/>
      <c r="E105" s="155"/>
      <c r="F105" s="155"/>
      <c r="G105" s="155"/>
    </row>
    <row r="106" spans="1:7" ht="42.75" customHeight="1">
      <c r="A106" s="11" t="s">
        <v>26</v>
      </c>
      <c r="B106" s="11" t="s">
        <v>27</v>
      </c>
      <c r="C106" s="12" t="s">
        <v>64</v>
      </c>
      <c r="D106" s="11" t="s">
        <v>28</v>
      </c>
      <c r="E106" s="11" t="s">
        <v>29</v>
      </c>
      <c r="F106" s="8" t="s">
        <v>30</v>
      </c>
      <c r="G106" s="11" t="s">
        <v>31</v>
      </c>
    </row>
    <row r="107" spans="1:7" ht="87" customHeight="1">
      <c r="A107" s="24">
        <v>439766</v>
      </c>
      <c r="B107" s="20" t="s">
        <v>312</v>
      </c>
      <c r="C107" s="25">
        <v>45292</v>
      </c>
      <c r="D107" s="27" t="s">
        <v>307</v>
      </c>
      <c r="E107" s="59" t="s">
        <v>308</v>
      </c>
      <c r="F107" s="32" t="s">
        <v>146</v>
      </c>
      <c r="G107" s="22" t="s">
        <v>309</v>
      </c>
    </row>
    <row r="108" spans="1:7" ht="87" customHeight="1">
      <c r="A108" s="24">
        <v>438798</v>
      </c>
      <c r="B108" s="20" t="s">
        <v>313</v>
      </c>
      <c r="C108" s="25">
        <v>45460</v>
      </c>
      <c r="D108" s="27">
        <v>300000000</v>
      </c>
      <c r="E108" s="31" t="s">
        <v>310</v>
      </c>
      <c r="F108" s="32" t="s">
        <v>146</v>
      </c>
      <c r="G108" s="22" t="s">
        <v>311</v>
      </c>
    </row>
    <row r="109" spans="1:7" ht="90.75" customHeight="1">
      <c r="A109" s="24">
        <v>441592</v>
      </c>
      <c r="B109" s="20" t="s">
        <v>222</v>
      </c>
      <c r="C109" s="25">
        <v>45485</v>
      </c>
      <c r="D109" s="27">
        <v>30000000</v>
      </c>
      <c r="E109" s="31" t="s">
        <v>208</v>
      </c>
      <c r="F109" s="32" t="s">
        <v>146</v>
      </c>
      <c r="G109" s="22" t="s">
        <v>209</v>
      </c>
    </row>
    <row r="110" spans="1:7" ht="90">
      <c r="A110" s="24">
        <v>450247</v>
      </c>
      <c r="B110" s="20" t="s">
        <v>210</v>
      </c>
      <c r="C110" s="25">
        <v>45491</v>
      </c>
      <c r="D110" s="27">
        <v>40137000</v>
      </c>
      <c r="E110" s="31" t="s">
        <v>211</v>
      </c>
      <c r="F110" s="32" t="s">
        <v>146</v>
      </c>
      <c r="G110" s="22" t="s">
        <v>212</v>
      </c>
    </row>
    <row r="111" spans="1:7" ht="103.5" customHeight="1">
      <c r="A111" s="24">
        <v>441603</v>
      </c>
      <c r="B111" s="20" t="s">
        <v>213</v>
      </c>
      <c r="C111" s="25">
        <v>45496</v>
      </c>
      <c r="D111" s="27">
        <v>24192000</v>
      </c>
      <c r="E111" s="31" t="s">
        <v>215</v>
      </c>
      <c r="F111" s="32" t="s">
        <v>146</v>
      </c>
      <c r="G111" s="22" t="s">
        <v>214</v>
      </c>
    </row>
    <row r="112" spans="1:7" ht="92.25" customHeight="1">
      <c r="A112" s="24">
        <v>441588</v>
      </c>
      <c r="B112" s="20" t="s">
        <v>216</v>
      </c>
      <c r="C112" s="25">
        <v>45497</v>
      </c>
      <c r="D112" s="27" t="s">
        <v>217</v>
      </c>
      <c r="E112" s="31" t="s">
        <v>218</v>
      </c>
      <c r="F112" s="32" t="s">
        <v>146</v>
      </c>
      <c r="G112" s="22" t="s">
        <v>221</v>
      </c>
    </row>
    <row r="113" spans="1:7" ht="108.75" customHeight="1">
      <c r="A113" s="24">
        <v>441577</v>
      </c>
      <c r="B113" s="20" t="s">
        <v>219</v>
      </c>
      <c r="C113" s="25">
        <v>45510</v>
      </c>
      <c r="D113" s="27">
        <v>50000000</v>
      </c>
      <c r="E113" s="31" t="s">
        <v>220</v>
      </c>
      <c r="F113" s="32" t="s">
        <v>146</v>
      </c>
      <c r="G113" s="22" t="s">
        <v>223</v>
      </c>
    </row>
    <row r="114" spans="1:7" ht="108.75" customHeight="1">
      <c r="A114" s="162">
        <v>441561</v>
      </c>
      <c r="B114" s="165" t="s">
        <v>224</v>
      </c>
      <c r="C114" s="25">
        <v>45512</v>
      </c>
      <c r="D114" s="27" t="s">
        <v>227</v>
      </c>
      <c r="E114" s="31" t="s">
        <v>226</v>
      </c>
      <c r="F114" s="32" t="s">
        <v>146</v>
      </c>
      <c r="G114" s="168" t="s">
        <v>225</v>
      </c>
    </row>
    <row r="115" spans="1:7" ht="108.75" customHeight="1">
      <c r="A115" s="163"/>
      <c r="B115" s="166"/>
      <c r="C115" s="25">
        <v>45512</v>
      </c>
      <c r="D115" s="27">
        <v>40000000</v>
      </c>
      <c r="E115" s="31" t="s">
        <v>228</v>
      </c>
      <c r="F115" s="32" t="s">
        <v>146</v>
      </c>
      <c r="G115" s="169"/>
    </row>
    <row r="116" spans="1:7" ht="111" customHeight="1">
      <c r="A116" s="164"/>
      <c r="B116" s="167"/>
      <c r="C116" s="25">
        <v>45512</v>
      </c>
      <c r="D116" s="27">
        <v>80000000</v>
      </c>
      <c r="E116" s="31" t="s">
        <v>229</v>
      </c>
      <c r="F116" s="32" t="s">
        <v>146</v>
      </c>
      <c r="G116" s="170"/>
    </row>
    <row r="117" spans="1:7" ht="90">
      <c r="A117" s="24">
        <v>451445</v>
      </c>
      <c r="B117" s="20" t="s">
        <v>230</v>
      </c>
      <c r="C117" s="25">
        <v>45525</v>
      </c>
      <c r="D117" s="27">
        <v>7600000</v>
      </c>
      <c r="E117" s="31" t="s">
        <v>232</v>
      </c>
      <c r="F117" s="32" t="s">
        <v>233</v>
      </c>
      <c r="G117" s="22" t="s">
        <v>231</v>
      </c>
    </row>
    <row r="118" spans="1:7" ht="99.75" customHeight="1">
      <c r="A118" s="24">
        <v>441578</v>
      </c>
      <c r="B118" s="20" t="s">
        <v>234</v>
      </c>
      <c r="C118" s="25">
        <v>45527</v>
      </c>
      <c r="D118" s="27" t="s">
        <v>235</v>
      </c>
      <c r="E118" s="31" t="s">
        <v>236</v>
      </c>
      <c r="F118" s="32" t="s">
        <v>146</v>
      </c>
      <c r="G118" s="22" t="s">
        <v>237</v>
      </c>
    </row>
    <row r="119" spans="1:7" ht="90">
      <c r="A119" s="24">
        <v>452892</v>
      </c>
      <c r="B119" s="20" t="s">
        <v>241</v>
      </c>
      <c r="C119" s="25"/>
      <c r="D119" s="27">
        <v>219600000</v>
      </c>
      <c r="E119" s="31" t="s">
        <v>243</v>
      </c>
      <c r="F119" s="32" t="s">
        <v>146</v>
      </c>
      <c r="G119" s="22" t="s">
        <v>242</v>
      </c>
    </row>
    <row r="120" spans="1:7" ht="84.75" customHeight="1">
      <c r="A120" s="24">
        <v>441586</v>
      </c>
      <c r="B120" s="20" t="s">
        <v>244</v>
      </c>
      <c r="C120" s="25">
        <v>45520</v>
      </c>
      <c r="D120" s="27">
        <v>82000000</v>
      </c>
      <c r="E120" s="31" t="s">
        <v>246</v>
      </c>
      <c r="F120" s="32" t="s">
        <v>146</v>
      </c>
      <c r="G120" s="22" t="s">
        <v>245</v>
      </c>
    </row>
    <row r="121" spans="1:7" ht="96.75" customHeight="1">
      <c r="A121" s="24">
        <v>441599</v>
      </c>
      <c r="B121" s="20" t="s">
        <v>247</v>
      </c>
      <c r="C121" s="25"/>
      <c r="D121" s="27">
        <v>7000000</v>
      </c>
      <c r="E121" s="31" t="s">
        <v>249</v>
      </c>
      <c r="F121" s="32" t="s">
        <v>146</v>
      </c>
      <c r="G121" s="22" t="s">
        <v>248</v>
      </c>
    </row>
    <row r="122" spans="1:7" ht="96.75" customHeight="1">
      <c r="A122" s="24">
        <v>451905</v>
      </c>
      <c r="B122" s="20" t="s">
        <v>261</v>
      </c>
      <c r="C122" s="25">
        <v>45553</v>
      </c>
      <c r="D122" s="27">
        <v>150000000</v>
      </c>
      <c r="E122" s="31" t="s">
        <v>262</v>
      </c>
      <c r="F122" s="32" t="s">
        <v>146</v>
      </c>
      <c r="G122" s="22" t="s">
        <v>263</v>
      </c>
    </row>
    <row r="123" spans="1:7" ht="96.75" customHeight="1">
      <c r="A123" s="24">
        <v>451685</v>
      </c>
      <c r="B123" s="20" t="s">
        <v>250</v>
      </c>
      <c r="C123" s="25">
        <v>45552</v>
      </c>
      <c r="D123" s="27">
        <v>15000000</v>
      </c>
      <c r="E123" s="31" t="s">
        <v>251</v>
      </c>
      <c r="F123" s="32" t="s">
        <v>146</v>
      </c>
      <c r="G123" s="22" t="s">
        <v>252</v>
      </c>
    </row>
    <row r="124" spans="1:7" ht="96.75" customHeight="1">
      <c r="A124" s="24">
        <v>441565</v>
      </c>
      <c r="B124" s="20" t="s">
        <v>238</v>
      </c>
      <c r="C124" s="25"/>
      <c r="D124" s="27">
        <v>90000000</v>
      </c>
      <c r="E124" s="31" t="s">
        <v>240</v>
      </c>
      <c r="F124" s="32" t="s">
        <v>146</v>
      </c>
      <c r="G124" s="22" t="s">
        <v>239</v>
      </c>
    </row>
    <row r="125" spans="1:7" ht="124.5" customHeight="1">
      <c r="A125" s="24">
        <v>450814</v>
      </c>
      <c r="B125" s="20" t="s">
        <v>253</v>
      </c>
      <c r="C125" s="25"/>
      <c r="D125" s="27">
        <v>55000000</v>
      </c>
      <c r="E125" s="31" t="s">
        <v>255</v>
      </c>
      <c r="F125" s="32" t="s">
        <v>146</v>
      </c>
      <c r="G125" s="22" t="s">
        <v>254</v>
      </c>
    </row>
    <row r="126" spans="1:7" ht="124.5" customHeight="1">
      <c r="A126" s="61">
        <v>452907</v>
      </c>
      <c r="B126" s="20" t="s">
        <v>333</v>
      </c>
      <c r="C126" s="25">
        <v>45566</v>
      </c>
      <c r="D126" s="62">
        <v>50000000</v>
      </c>
      <c r="E126" s="31" t="s">
        <v>314</v>
      </c>
      <c r="F126" s="32" t="s">
        <v>233</v>
      </c>
      <c r="G126" s="22" t="s">
        <v>315</v>
      </c>
    </row>
    <row r="127" spans="1:7" ht="124.5" customHeight="1">
      <c r="A127" s="24">
        <v>453318</v>
      </c>
      <c r="B127" s="20" t="s">
        <v>334</v>
      </c>
      <c r="C127" s="25">
        <v>45575</v>
      </c>
      <c r="D127" s="27">
        <v>36400000</v>
      </c>
      <c r="E127" s="31" t="s">
        <v>316</v>
      </c>
      <c r="F127" s="32" t="s">
        <v>233</v>
      </c>
      <c r="G127" s="22" t="s">
        <v>317</v>
      </c>
    </row>
    <row r="128" spans="1:7" ht="124.5" customHeight="1">
      <c r="A128" s="24">
        <v>447485</v>
      </c>
      <c r="B128" s="20" t="s">
        <v>335</v>
      </c>
      <c r="C128" s="25">
        <v>45583</v>
      </c>
      <c r="D128" s="27">
        <v>10000000</v>
      </c>
      <c r="E128" s="31" t="s">
        <v>318</v>
      </c>
      <c r="F128" s="32" t="s">
        <v>233</v>
      </c>
      <c r="G128" s="22" t="s">
        <v>319</v>
      </c>
    </row>
    <row r="129" spans="1:7" ht="124.5" customHeight="1">
      <c r="A129" s="24">
        <v>447684</v>
      </c>
      <c r="B129" s="20" t="s">
        <v>336</v>
      </c>
      <c r="C129" s="25">
        <v>45579</v>
      </c>
      <c r="D129" s="27">
        <v>15000000</v>
      </c>
      <c r="E129" s="31" t="s">
        <v>320</v>
      </c>
      <c r="F129" s="32" t="s">
        <v>233</v>
      </c>
      <c r="G129" s="22" t="s">
        <v>321</v>
      </c>
    </row>
    <row r="130" spans="1:7" ht="124.5" customHeight="1">
      <c r="A130" s="24">
        <v>448007</v>
      </c>
      <c r="B130" s="20" t="s">
        <v>337</v>
      </c>
      <c r="C130" s="25">
        <v>45590</v>
      </c>
      <c r="D130" s="27">
        <v>8000000</v>
      </c>
      <c r="E130" s="31" t="s">
        <v>322</v>
      </c>
      <c r="F130" s="32" t="s">
        <v>233</v>
      </c>
      <c r="G130" s="22" t="s">
        <v>323</v>
      </c>
    </row>
    <row r="131" spans="1:7" ht="124.5" customHeight="1">
      <c r="A131" s="24">
        <v>441580</v>
      </c>
      <c r="B131" s="20" t="s">
        <v>338</v>
      </c>
      <c r="C131" s="25">
        <v>45608</v>
      </c>
      <c r="D131" s="27">
        <v>60000000</v>
      </c>
      <c r="E131" s="31" t="s">
        <v>325</v>
      </c>
      <c r="F131" s="32" t="s">
        <v>326</v>
      </c>
      <c r="G131" s="22" t="s">
        <v>324</v>
      </c>
    </row>
    <row r="132" spans="1:7" ht="124.5" customHeight="1">
      <c r="A132" s="24">
        <v>452051</v>
      </c>
      <c r="B132" s="20" t="s">
        <v>339</v>
      </c>
      <c r="C132" s="25">
        <v>45609</v>
      </c>
      <c r="D132" s="27">
        <v>10000000</v>
      </c>
      <c r="E132" s="31" t="s">
        <v>328</v>
      </c>
      <c r="F132" s="32" t="s">
        <v>233</v>
      </c>
      <c r="G132" s="22" t="s">
        <v>327</v>
      </c>
    </row>
    <row r="133" spans="1:7" ht="124.5" customHeight="1">
      <c r="A133" s="27" t="s">
        <v>329</v>
      </c>
      <c r="B133" s="63" t="s">
        <v>340</v>
      </c>
      <c r="C133" s="25"/>
      <c r="D133" s="60" t="s">
        <v>332</v>
      </c>
      <c r="E133" s="31" t="s">
        <v>331</v>
      </c>
      <c r="F133" s="32" t="s">
        <v>326</v>
      </c>
      <c r="G133" s="22" t="s">
        <v>330</v>
      </c>
    </row>
    <row r="134" spans="1:7" ht="29.25" customHeight="1">
      <c r="A134" s="139" t="s">
        <v>67</v>
      </c>
      <c r="B134" s="103"/>
      <c r="C134" s="103"/>
      <c r="D134" s="103"/>
      <c r="E134" s="103"/>
      <c r="F134" s="103"/>
      <c r="G134" s="104"/>
    </row>
    <row r="135" spans="1:7" s="6" customFormat="1" ht="15.75">
      <c r="A135" s="10"/>
      <c r="B135" s="10"/>
      <c r="C135" s="10"/>
      <c r="D135" s="10"/>
      <c r="E135" s="10"/>
      <c r="F135" s="10"/>
      <c r="G135" s="10"/>
    </row>
    <row r="136" spans="1:7" ht="16.5">
      <c r="A136" s="155" t="s">
        <v>85</v>
      </c>
      <c r="B136" s="155"/>
      <c r="C136" s="155"/>
      <c r="D136" s="155"/>
      <c r="E136" s="155"/>
      <c r="F136" s="155"/>
      <c r="G136" s="155"/>
    </row>
    <row r="137" spans="1:7" ht="31.5">
      <c r="A137" s="156" t="s">
        <v>82</v>
      </c>
      <c r="B137" s="157"/>
      <c r="C137" s="11" t="s">
        <v>19</v>
      </c>
      <c r="D137" s="11" t="s">
        <v>32</v>
      </c>
      <c r="E137" s="11" t="s">
        <v>33</v>
      </c>
      <c r="F137" s="11" t="s">
        <v>34</v>
      </c>
      <c r="G137" s="8" t="s">
        <v>35</v>
      </c>
    </row>
    <row r="138" spans="1:7" ht="15.75">
      <c r="A138" s="139" t="s">
        <v>147</v>
      </c>
      <c r="B138" s="104"/>
      <c r="C138" s="39" t="s">
        <v>202</v>
      </c>
      <c r="D138" s="24">
        <v>10918474297</v>
      </c>
      <c r="E138" s="24">
        <v>1489681994</v>
      </c>
      <c r="F138" s="24">
        <f>(D138-E138)</f>
        <v>9428792303</v>
      </c>
      <c r="G138" s="169" t="s">
        <v>168</v>
      </c>
    </row>
    <row r="139" spans="1:7" ht="15.75">
      <c r="A139" s="139" t="s">
        <v>148</v>
      </c>
      <c r="B139" s="104"/>
      <c r="C139" s="39" t="s">
        <v>127</v>
      </c>
      <c r="D139" s="24">
        <v>2648753047</v>
      </c>
      <c r="E139" s="24">
        <v>225517694</v>
      </c>
      <c r="F139" s="24">
        <f>(D139-E139)</f>
        <v>2423235353</v>
      </c>
      <c r="G139" s="169"/>
    </row>
    <row r="140" spans="1:7" ht="15.75">
      <c r="A140" s="139" t="s">
        <v>150</v>
      </c>
      <c r="B140" s="104"/>
      <c r="C140" s="39" t="s">
        <v>128</v>
      </c>
      <c r="D140" s="24">
        <v>857216121</v>
      </c>
      <c r="E140" s="24">
        <v>75239508</v>
      </c>
      <c r="F140" s="24">
        <f>(D140-E140)</f>
        <v>781976613</v>
      </c>
      <c r="G140" s="169"/>
    </row>
    <row r="141" spans="1:7" ht="15.75">
      <c r="A141" s="139" t="s">
        <v>149</v>
      </c>
      <c r="B141" s="104"/>
      <c r="C141" s="39" t="s">
        <v>129</v>
      </c>
      <c r="D141" s="24">
        <v>613153991</v>
      </c>
      <c r="E141" s="24">
        <v>70246000</v>
      </c>
      <c r="F141" s="24">
        <f>(D141-E141)</f>
        <v>542907991</v>
      </c>
      <c r="G141" s="169"/>
    </row>
    <row r="142" spans="1:7" ht="15.75">
      <c r="A142" s="139" t="s">
        <v>151</v>
      </c>
      <c r="B142" s="104"/>
      <c r="C142" s="39" t="s">
        <v>130</v>
      </c>
      <c r="D142" s="24">
        <v>983000000</v>
      </c>
      <c r="E142" s="24">
        <v>80000000</v>
      </c>
      <c r="F142" s="24">
        <f>(D142-E142)</f>
        <v>903000000</v>
      </c>
      <c r="G142" s="169"/>
    </row>
    <row r="143" spans="1:7" ht="15.75">
      <c r="A143" s="185" t="s">
        <v>152</v>
      </c>
      <c r="B143" s="186"/>
      <c r="C143" s="187"/>
      <c r="D143" s="24">
        <v>16001723559</v>
      </c>
      <c r="E143" s="24">
        <f>SUM(E138:E142)</f>
        <v>1940685196</v>
      </c>
      <c r="F143" s="24">
        <f>SUM(F138:F142)</f>
        <v>14079912260</v>
      </c>
      <c r="G143" s="170"/>
    </row>
    <row r="144" spans="1:7" ht="404.25" customHeight="1">
      <c r="A144" s="48"/>
      <c r="B144" s="49"/>
      <c r="C144" s="49"/>
      <c r="D144" s="66"/>
      <c r="E144" s="66"/>
      <c r="F144" s="66"/>
      <c r="G144" s="67"/>
    </row>
    <row r="145" spans="1:7" s="6" customFormat="1" ht="15.75">
      <c r="A145" s="10"/>
      <c r="B145" s="10"/>
      <c r="C145" s="10"/>
      <c r="D145" s="10"/>
      <c r="E145" s="10"/>
      <c r="F145" s="10"/>
      <c r="G145" s="10"/>
    </row>
    <row r="146" spans="1:7" s="6" customFormat="1" ht="6" customHeight="1">
      <c r="A146" s="10"/>
      <c r="B146" s="10"/>
      <c r="C146" s="10"/>
      <c r="D146" s="10"/>
      <c r="E146" s="10"/>
      <c r="F146" s="10"/>
      <c r="G146" s="10"/>
    </row>
    <row r="147" spans="1:7" ht="18.75">
      <c r="A147" s="226" t="s">
        <v>91</v>
      </c>
      <c r="B147" s="227"/>
      <c r="C147" s="227"/>
      <c r="D147" s="227"/>
      <c r="E147" s="227"/>
      <c r="F147" s="227"/>
      <c r="G147" s="228"/>
    </row>
    <row r="148" spans="1:7" ht="16.5">
      <c r="A148" s="121" t="s">
        <v>92</v>
      </c>
      <c r="B148" s="122"/>
      <c r="C148" s="122"/>
      <c r="D148" s="122"/>
      <c r="E148" s="122"/>
      <c r="F148" s="122"/>
      <c r="G148" s="123"/>
    </row>
    <row r="149" spans="1:7" ht="60" customHeight="1">
      <c r="A149" s="8" t="s">
        <v>18</v>
      </c>
      <c r="B149" s="8" t="s">
        <v>37</v>
      </c>
      <c r="C149" s="145" t="s">
        <v>19</v>
      </c>
      <c r="D149" s="146"/>
      <c r="E149" s="145" t="s">
        <v>38</v>
      </c>
      <c r="F149" s="146"/>
      <c r="G149" s="8" t="s">
        <v>39</v>
      </c>
    </row>
    <row r="150" spans="1:7" ht="70.5" customHeight="1">
      <c r="A150" s="64">
        <v>1</v>
      </c>
      <c r="B150" s="64" t="s">
        <v>122</v>
      </c>
      <c r="C150" s="124" t="s">
        <v>123</v>
      </c>
      <c r="D150" s="124"/>
      <c r="E150" s="124" t="s">
        <v>132</v>
      </c>
      <c r="F150" s="124"/>
      <c r="G150" s="22" t="s">
        <v>124</v>
      </c>
    </row>
    <row r="151" spans="1:7" ht="60" customHeight="1">
      <c r="A151" s="64">
        <v>2</v>
      </c>
      <c r="B151" s="64" t="s">
        <v>341</v>
      </c>
      <c r="C151" s="125" t="s">
        <v>342</v>
      </c>
      <c r="D151" s="126"/>
      <c r="E151" s="124" t="s">
        <v>132</v>
      </c>
      <c r="F151" s="124"/>
      <c r="G151" s="22" t="s">
        <v>343</v>
      </c>
    </row>
    <row r="152" spans="1:7" ht="81" customHeight="1">
      <c r="A152" s="65">
        <v>3</v>
      </c>
      <c r="B152" s="64" t="s">
        <v>131</v>
      </c>
      <c r="C152" s="125" t="s">
        <v>135</v>
      </c>
      <c r="D152" s="126"/>
      <c r="E152" s="124" t="s">
        <v>133</v>
      </c>
      <c r="F152" s="124"/>
      <c r="G152" s="22" t="s">
        <v>125</v>
      </c>
    </row>
    <row r="153" spans="1:7" ht="81" customHeight="1">
      <c r="A153" s="65">
        <v>4</v>
      </c>
      <c r="B153" s="64" t="s">
        <v>137</v>
      </c>
      <c r="C153" s="125" t="s">
        <v>134</v>
      </c>
      <c r="D153" s="126"/>
      <c r="E153" s="124" t="s">
        <v>133</v>
      </c>
      <c r="F153" s="124"/>
      <c r="G153" s="22" t="s">
        <v>136</v>
      </c>
    </row>
    <row r="154" spans="1:7" ht="33.75" customHeight="1">
      <c r="A154" s="136">
        <v>5</v>
      </c>
      <c r="B154" s="133" t="s">
        <v>140</v>
      </c>
      <c r="C154" s="127" t="s">
        <v>141</v>
      </c>
      <c r="D154" s="128"/>
      <c r="E154" s="127" t="s">
        <v>138</v>
      </c>
      <c r="F154" s="128"/>
      <c r="G154" s="22" t="s">
        <v>143</v>
      </c>
    </row>
    <row r="155" spans="1:7" ht="46.5" customHeight="1">
      <c r="A155" s="137"/>
      <c r="B155" s="134"/>
      <c r="C155" s="129"/>
      <c r="D155" s="130"/>
      <c r="E155" s="129"/>
      <c r="F155" s="130"/>
      <c r="G155" s="22" t="s">
        <v>139</v>
      </c>
    </row>
    <row r="156" spans="1:7" ht="44.25" customHeight="1">
      <c r="A156" s="138"/>
      <c r="B156" s="135"/>
      <c r="C156" s="131"/>
      <c r="D156" s="132"/>
      <c r="E156" s="131"/>
      <c r="F156" s="132"/>
      <c r="G156" s="22" t="s">
        <v>142</v>
      </c>
    </row>
    <row r="157" spans="1:7" ht="30" customHeight="1">
      <c r="A157" s="139" t="s">
        <v>67</v>
      </c>
      <c r="B157" s="103"/>
      <c r="C157" s="103"/>
      <c r="D157" s="103"/>
      <c r="E157" s="103"/>
      <c r="F157" s="103"/>
      <c r="G157" s="104"/>
    </row>
    <row r="158" spans="1:7" s="6" customFormat="1" ht="15.75">
      <c r="A158" s="10"/>
      <c r="B158" s="10"/>
      <c r="C158" s="10"/>
      <c r="D158" s="10"/>
      <c r="E158" s="10"/>
      <c r="F158" s="10"/>
      <c r="G158" s="10"/>
    </row>
    <row r="159" spans="1:7" ht="16.5">
      <c r="A159" s="230" t="s">
        <v>93</v>
      </c>
      <c r="B159" s="231"/>
      <c r="C159" s="231"/>
      <c r="D159" s="231"/>
      <c r="E159" s="231"/>
      <c r="F159" s="231"/>
      <c r="G159" s="232"/>
    </row>
    <row r="160" spans="1:7" ht="34.5" customHeight="1">
      <c r="A160" s="142" t="s">
        <v>68</v>
      </c>
      <c r="B160" s="144"/>
      <c r="C160" s="142" t="s">
        <v>19</v>
      </c>
      <c r="D160" s="144"/>
      <c r="E160" s="13" t="s">
        <v>63</v>
      </c>
      <c r="F160" s="142" t="s">
        <v>69</v>
      </c>
      <c r="G160" s="144"/>
    </row>
    <row r="161" spans="1:7" ht="30" customHeight="1">
      <c r="A161" s="147" t="s">
        <v>120</v>
      </c>
      <c r="B161" s="148"/>
      <c r="C161" s="147" t="s">
        <v>120</v>
      </c>
      <c r="D161" s="148"/>
      <c r="E161" s="40" t="s">
        <v>120</v>
      </c>
      <c r="F161" s="147" t="s">
        <v>120</v>
      </c>
      <c r="G161" s="148"/>
    </row>
    <row r="162" spans="1:7" ht="29.25" customHeight="1">
      <c r="A162" s="139" t="s">
        <v>67</v>
      </c>
      <c r="B162" s="103"/>
      <c r="C162" s="103"/>
      <c r="D162" s="103"/>
      <c r="E162" s="103"/>
      <c r="F162" s="103"/>
      <c r="G162" s="104"/>
    </row>
    <row r="163" spans="1:7" ht="23.25" customHeight="1">
      <c r="A163" s="14"/>
      <c r="B163" s="15"/>
      <c r="C163" s="15"/>
      <c r="D163" s="15"/>
      <c r="E163" s="15"/>
      <c r="F163" s="15"/>
      <c r="G163" s="15"/>
    </row>
    <row r="164" spans="1:7" ht="16.5">
      <c r="A164" s="121" t="s">
        <v>94</v>
      </c>
      <c r="B164" s="122"/>
      <c r="C164" s="122"/>
      <c r="D164" s="122"/>
      <c r="E164" s="122"/>
      <c r="F164" s="122"/>
      <c r="G164" s="123"/>
    </row>
    <row r="165" spans="1:7" ht="88.5" customHeight="1">
      <c r="A165" s="7" t="s">
        <v>76</v>
      </c>
      <c r="B165" s="7" t="s">
        <v>89</v>
      </c>
      <c r="C165" s="8" t="s">
        <v>88</v>
      </c>
      <c r="D165" s="145" t="s">
        <v>75</v>
      </c>
      <c r="E165" s="229"/>
      <c r="F165" s="146"/>
      <c r="G165" s="21" t="s">
        <v>36</v>
      </c>
    </row>
    <row r="166" spans="1:7" ht="72" customHeight="1">
      <c r="A166" s="211">
        <v>16</v>
      </c>
      <c r="B166" s="211">
        <v>8</v>
      </c>
      <c r="C166" s="211">
        <v>8</v>
      </c>
      <c r="D166" s="112" t="s">
        <v>344</v>
      </c>
      <c r="E166" s="113"/>
      <c r="F166" s="114"/>
      <c r="G166" s="82" t="s">
        <v>187</v>
      </c>
    </row>
    <row r="167" spans="1:7" ht="41.25" customHeight="1">
      <c r="A167" s="213"/>
      <c r="B167" s="213"/>
      <c r="C167" s="213"/>
      <c r="D167" s="118"/>
      <c r="E167" s="119"/>
      <c r="F167" s="120"/>
      <c r="G167" s="22" t="s">
        <v>345</v>
      </c>
    </row>
    <row r="168" spans="1:7" ht="240.75" customHeight="1">
      <c r="A168" s="188"/>
      <c r="B168" s="189"/>
      <c r="C168" s="189"/>
      <c r="D168" s="189"/>
      <c r="E168" s="189"/>
      <c r="F168" s="189"/>
      <c r="G168" s="190"/>
    </row>
    <row r="169" spans="1:7" ht="48.75" customHeight="1">
      <c r="A169" s="218"/>
      <c r="B169" s="195"/>
      <c r="C169" s="195"/>
      <c r="D169" s="195"/>
      <c r="E169" s="195"/>
      <c r="F169" s="195"/>
      <c r="G169" s="196"/>
    </row>
    <row r="170" spans="1:7" ht="19.5" customHeight="1">
      <c r="A170" s="29"/>
      <c r="B170" s="10"/>
      <c r="C170" s="10"/>
      <c r="D170" s="10"/>
      <c r="E170" s="10"/>
      <c r="F170" s="10"/>
      <c r="G170" s="30"/>
    </row>
    <row r="171" spans="1:7" ht="19.5" customHeight="1">
      <c r="A171" s="222" t="s">
        <v>95</v>
      </c>
      <c r="B171" s="223"/>
      <c r="C171" s="223"/>
      <c r="D171" s="223"/>
      <c r="E171" s="223"/>
      <c r="F171" s="223"/>
      <c r="G171" s="224"/>
    </row>
    <row r="172" spans="1:7" s="16" customFormat="1" ht="16.5">
      <c r="A172" s="219" t="s">
        <v>96</v>
      </c>
      <c r="B172" s="220"/>
      <c r="C172" s="220"/>
      <c r="D172" s="220"/>
      <c r="E172" s="220"/>
      <c r="F172" s="220"/>
      <c r="G172" s="221"/>
    </row>
    <row r="173" spans="1:7" s="16" customFormat="1" ht="31.5" customHeight="1">
      <c r="A173" s="142" t="s">
        <v>77</v>
      </c>
      <c r="B173" s="144"/>
      <c r="C173" s="140" t="s">
        <v>78</v>
      </c>
      <c r="D173" s="141"/>
      <c r="E173" s="142" t="s">
        <v>69</v>
      </c>
      <c r="F173" s="143"/>
      <c r="G173" s="144"/>
    </row>
    <row r="174" spans="1:7" s="16" customFormat="1" ht="31.5" customHeight="1">
      <c r="A174" s="241">
        <v>6</v>
      </c>
      <c r="B174" s="242"/>
      <c r="C174" s="235" t="s">
        <v>176</v>
      </c>
      <c r="D174" s="236"/>
      <c r="E174" s="233" t="s">
        <v>143</v>
      </c>
      <c r="F174" s="234"/>
      <c r="G174" s="148"/>
    </row>
    <row r="175" spans="1:7" s="16" customFormat="1" ht="22.5" customHeight="1">
      <c r="A175" s="243"/>
      <c r="B175" s="244"/>
      <c r="C175" s="237"/>
      <c r="D175" s="238"/>
      <c r="E175" s="247" t="s">
        <v>168</v>
      </c>
      <c r="F175" s="248"/>
      <c r="G175" s="249"/>
    </row>
    <row r="176" spans="1:7" s="16" customFormat="1" ht="33.75" customHeight="1">
      <c r="A176" s="245"/>
      <c r="B176" s="246"/>
      <c r="C176" s="239"/>
      <c r="D176" s="240"/>
      <c r="E176" s="250"/>
      <c r="F176" s="251"/>
      <c r="G176" s="252"/>
    </row>
    <row r="177" spans="1:7" ht="28.5" customHeight="1">
      <c r="A177" s="139" t="s">
        <v>67</v>
      </c>
      <c r="B177" s="103"/>
      <c r="C177" s="103"/>
      <c r="D177" s="103"/>
      <c r="E177" s="103"/>
      <c r="F177" s="103"/>
      <c r="G177" s="104"/>
    </row>
    <row r="178" spans="1:7" ht="17.25" customHeight="1">
      <c r="A178" s="9"/>
      <c r="B178" s="10"/>
      <c r="C178" s="10"/>
      <c r="D178" s="10"/>
      <c r="E178" s="10"/>
      <c r="F178" s="10"/>
      <c r="G178" s="10"/>
    </row>
    <row r="179" spans="1:7" ht="16.5">
      <c r="A179" s="121" t="s">
        <v>97</v>
      </c>
      <c r="B179" s="122"/>
      <c r="C179" s="122"/>
      <c r="D179" s="122"/>
      <c r="E179" s="122"/>
      <c r="F179" s="122"/>
      <c r="G179" s="123"/>
    </row>
    <row r="180" spans="1:7" ht="15.75">
      <c r="A180" s="8" t="s">
        <v>70</v>
      </c>
      <c r="B180" s="8" t="s">
        <v>71</v>
      </c>
      <c r="C180" s="145" t="s">
        <v>74</v>
      </c>
      <c r="D180" s="146"/>
      <c r="E180" s="8" t="s">
        <v>72</v>
      </c>
      <c r="F180" s="145" t="s">
        <v>73</v>
      </c>
      <c r="G180" s="146"/>
    </row>
    <row r="181" spans="1:7" ht="36" customHeight="1">
      <c r="A181" s="211" t="s">
        <v>188</v>
      </c>
      <c r="B181" s="211" t="s">
        <v>188</v>
      </c>
      <c r="C181" s="112" t="s">
        <v>188</v>
      </c>
      <c r="D181" s="114"/>
      <c r="E181" s="211" t="s">
        <v>188</v>
      </c>
      <c r="F181" s="168" t="s">
        <v>191</v>
      </c>
      <c r="G181" s="211"/>
    </row>
    <row r="182" spans="1:7" ht="36" customHeight="1">
      <c r="A182" s="212"/>
      <c r="B182" s="212"/>
      <c r="C182" s="115"/>
      <c r="D182" s="117"/>
      <c r="E182" s="212"/>
      <c r="F182" s="168" t="s">
        <v>192</v>
      </c>
      <c r="G182" s="211"/>
    </row>
    <row r="183" spans="1:7" ht="40.5" customHeight="1">
      <c r="A183" s="213"/>
      <c r="B183" s="213"/>
      <c r="C183" s="118"/>
      <c r="D183" s="120"/>
      <c r="E183" s="213"/>
      <c r="F183" s="105" t="s">
        <v>348</v>
      </c>
      <c r="G183" s="253"/>
    </row>
    <row r="184" spans="1:7" ht="10.5" customHeight="1">
      <c r="A184" s="54"/>
      <c r="B184" s="55"/>
      <c r="C184" s="55"/>
      <c r="D184" s="55"/>
      <c r="E184" s="55"/>
      <c r="F184" s="68"/>
      <c r="G184" s="50"/>
    </row>
    <row r="185" spans="1:7" ht="15.75">
      <c r="A185" s="188" t="s">
        <v>189</v>
      </c>
      <c r="B185" s="189"/>
      <c r="C185" s="189"/>
      <c r="D185" s="189"/>
      <c r="E185" s="189"/>
      <c r="F185" s="189"/>
      <c r="G185" s="190"/>
    </row>
    <row r="186" spans="1:7" ht="15.75" customHeight="1">
      <c r="A186" s="34"/>
      <c r="B186" s="35"/>
      <c r="C186" s="35"/>
      <c r="D186" s="35" t="s">
        <v>190</v>
      </c>
      <c r="E186" s="35"/>
      <c r="F186" s="35"/>
      <c r="G186" s="36"/>
    </row>
    <row r="187" spans="1:7" s="69" customFormat="1">
      <c r="A187" s="254" t="s">
        <v>346</v>
      </c>
      <c r="B187" s="254"/>
      <c r="C187" s="254"/>
      <c r="D187" s="254"/>
      <c r="E187" s="254"/>
      <c r="F187" s="254"/>
      <c r="G187" s="254"/>
    </row>
    <row r="188" spans="1:7" ht="15.75" hidden="1" customHeight="1">
      <c r="A188" s="254"/>
      <c r="B188" s="254"/>
      <c r="C188" s="254"/>
      <c r="D188" s="254"/>
      <c r="E188" s="254"/>
      <c r="F188" s="254"/>
      <c r="G188" s="254"/>
    </row>
    <row r="189" spans="1:7" ht="11.25" customHeight="1">
      <c r="A189" s="255"/>
      <c r="B189" s="255"/>
      <c r="C189" s="255"/>
      <c r="D189" s="255"/>
      <c r="E189" s="255"/>
      <c r="F189" s="255"/>
      <c r="G189" s="255"/>
    </row>
    <row r="190" spans="1:7" ht="15.75">
      <c r="A190" s="17"/>
      <c r="B190" s="17"/>
      <c r="C190" s="17"/>
      <c r="D190" s="17"/>
      <c r="E190" s="2"/>
      <c r="F190" s="2"/>
      <c r="G190" s="2"/>
    </row>
    <row r="191" spans="1:7" ht="18.75">
      <c r="A191" s="222" t="s">
        <v>98</v>
      </c>
      <c r="B191" s="223"/>
      <c r="C191" s="223"/>
      <c r="D191" s="223"/>
      <c r="E191" s="223"/>
      <c r="F191" s="223"/>
      <c r="G191" s="224"/>
    </row>
    <row r="192" spans="1:7" ht="16.5">
      <c r="A192" s="121" t="s">
        <v>99</v>
      </c>
      <c r="B192" s="122"/>
      <c r="C192" s="122"/>
      <c r="D192" s="122"/>
      <c r="E192" s="122"/>
      <c r="F192" s="122"/>
      <c r="G192" s="123"/>
    </row>
    <row r="193" spans="1:7" ht="25.5" customHeight="1">
      <c r="A193" s="8" t="s">
        <v>40</v>
      </c>
      <c r="B193" s="8" t="s">
        <v>41</v>
      </c>
      <c r="C193" s="145" t="s">
        <v>19</v>
      </c>
      <c r="D193" s="146"/>
      <c r="E193" s="8" t="s">
        <v>42</v>
      </c>
      <c r="F193" s="145" t="s">
        <v>65</v>
      </c>
      <c r="G193" s="146"/>
    </row>
    <row r="194" spans="1:7" ht="35.25" customHeight="1">
      <c r="A194" s="214" t="s">
        <v>363</v>
      </c>
      <c r="B194" s="215"/>
      <c r="C194" s="215"/>
      <c r="D194" s="215"/>
      <c r="E194" s="216"/>
      <c r="F194" s="105" t="s">
        <v>153</v>
      </c>
      <c r="G194" s="107"/>
    </row>
    <row r="195" spans="1:7" ht="24" customHeight="1">
      <c r="A195" s="139" t="s">
        <v>347</v>
      </c>
      <c r="B195" s="103"/>
      <c r="C195" s="103"/>
      <c r="D195" s="103"/>
      <c r="E195" s="103"/>
      <c r="F195" s="103"/>
      <c r="G195" s="104"/>
    </row>
    <row r="196" spans="1:7" s="6" customFormat="1" ht="15.75">
      <c r="A196" s="10"/>
      <c r="B196" s="10"/>
      <c r="C196" s="10"/>
      <c r="D196" s="10"/>
      <c r="E196" s="10"/>
      <c r="F196" s="10"/>
      <c r="G196" s="10"/>
    </row>
    <row r="197" spans="1:7" ht="18.75">
      <c r="A197" s="149" t="s">
        <v>100</v>
      </c>
      <c r="B197" s="150"/>
      <c r="C197" s="150"/>
      <c r="D197" s="150"/>
      <c r="E197" s="150"/>
      <c r="F197" s="150"/>
      <c r="G197" s="151"/>
    </row>
    <row r="198" spans="1:7" ht="16.5">
      <c r="A198" s="204" t="s">
        <v>352</v>
      </c>
      <c r="B198" s="205"/>
      <c r="C198" s="205"/>
      <c r="D198" s="205"/>
      <c r="E198" s="205"/>
      <c r="F198" s="205"/>
      <c r="G198" s="206"/>
    </row>
    <row r="199" spans="1:7" ht="15.75">
      <c r="A199" s="156" t="s">
        <v>43</v>
      </c>
      <c r="B199" s="210"/>
      <c r="C199" s="210"/>
      <c r="D199" s="210"/>
      <c r="E199" s="210"/>
      <c r="F199" s="210"/>
      <c r="G199" s="157"/>
    </row>
    <row r="200" spans="1:7" ht="15.75" customHeight="1">
      <c r="A200" s="11" t="s">
        <v>66</v>
      </c>
      <c r="B200" s="12" t="s">
        <v>63</v>
      </c>
      <c r="C200" s="156" t="s">
        <v>19</v>
      </c>
      <c r="D200" s="210"/>
      <c r="E200" s="157"/>
      <c r="F200" s="145" t="s">
        <v>44</v>
      </c>
      <c r="G200" s="146"/>
    </row>
    <row r="201" spans="1:7" ht="15.75" customHeight="1">
      <c r="A201" s="53">
        <v>1</v>
      </c>
      <c r="B201" s="42">
        <v>44958</v>
      </c>
      <c r="C201" s="139" t="s">
        <v>349</v>
      </c>
      <c r="D201" s="103"/>
      <c r="E201" s="104"/>
      <c r="F201" s="110" t="s">
        <v>126</v>
      </c>
      <c r="G201" s="109"/>
    </row>
    <row r="202" spans="1:7" ht="15.75" customHeight="1">
      <c r="A202" s="53">
        <v>3</v>
      </c>
      <c r="B202" s="42">
        <v>45446</v>
      </c>
      <c r="C202" s="139" t="s">
        <v>354</v>
      </c>
      <c r="D202" s="103"/>
      <c r="E202" s="104"/>
      <c r="F202" s="110" t="s">
        <v>126</v>
      </c>
      <c r="G202" s="109"/>
    </row>
    <row r="203" spans="1:7" ht="15.75" customHeight="1">
      <c r="A203" s="53">
        <v>9</v>
      </c>
      <c r="B203" s="42">
        <v>45656</v>
      </c>
      <c r="C203" s="46"/>
      <c r="D203" s="51" t="s">
        <v>361</v>
      </c>
      <c r="E203" s="47"/>
      <c r="F203" s="110" t="s">
        <v>126</v>
      </c>
      <c r="G203" s="109"/>
    </row>
    <row r="204" spans="1:7" ht="15.75" customHeight="1">
      <c r="A204" s="72"/>
      <c r="B204" s="73"/>
      <c r="C204" s="51"/>
      <c r="D204" s="51"/>
      <c r="E204" s="51"/>
      <c r="F204" s="51"/>
      <c r="G204" s="47"/>
    </row>
    <row r="205" spans="1:7" ht="21" customHeight="1">
      <c r="A205" s="102" t="s">
        <v>143</v>
      </c>
      <c r="B205" s="103"/>
      <c r="C205" s="103"/>
      <c r="D205" s="103"/>
      <c r="E205" s="103"/>
      <c r="F205" s="103"/>
      <c r="G205" s="104"/>
    </row>
    <row r="206" spans="1:7" ht="15.75">
      <c r="A206" s="2"/>
      <c r="B206" s="2"/>
      <c r="C206" s="2"/>
      <c r="D206" s="2"/>
      <c r="E206" s="2"/>
      <c r="F206" s="2"/>
      <c r="G206" s="2"/>
    </row>
    <row r="207" spans="1:7" s="4" customFormat="1" ht="15.75">
      <c r="A207" s="156" t="s">
        <v>45</v>
      </c>
      <c r="B207" s="210"/>
      <c r="C207" s="210"/>
      <c r="D207" s="210"/>
      <c r="E207" s="210"/>
      <c r="F207" s="210"/>
      <c r="G207" s="157"/>
    </row>
    <row r="208" spans="1:7" s="4" customFormat="1" ht="15.75" customHeight="1">
      <c r="A208" s="11" t="s">
        <v>66</v>
      </c>
      <c r="B208" s="12" t="s">
        <v>63</v>
      </c>
      <c r="C208" s="156" t="s">
        <v>19</v>
      </c>
      <c r="D208" s="210"/>
      <c r="E208" s="157"/>
      <c r="F208" s="145" t="s">
        <v>44</v>
      </c>
      <c r="G208" s="146"/>
    </row>
    <row r="209" spans="1:7" s="4" customFormat="1" ht="15.75" customHeight="1">
      <c r="A209" s="70">
        <v>9</v>
      </c>
      <c r="B209" s="71">
        <v>45316</v>
      </c>
      <c r="C209" s="217" t="s">
        <v>350</v>
      </c>
      <c r="D209" s="217"/>
      <c r="E209" s="217"/>
      <c r="F209" s="110" t="s">
        <v>126</v>
      </c>
      <c r="G209" s="109"/>
    </row>
    <row r="210" spans="1:7" s="4" customFormat="1" ht="15.75" customHeight="1">
      <c r="A210" s="53">
        <v>10</v>
      </c>
      <c r="B210" s="42">
        <v>45320</v>
      </c>
      <c r="C210" s="139" t="s">
        <v>351</v>
      </c>
      <c r="D210" s="103"/>
      <c r="E210" s="104"/>
      <c r="F210" s="110" t="s">
        <v>126</v>
      </c>
      <c r="G210" s="109"/>
    </row>
    <row r="211" spans="1:7" s="4" customFormat="1" ht="15.75" customHeight="1">
      <c r="A211" s="70">
        <v>4</v>
      </c>
      <c r="B211" s="71">
        <v>45469</v>
      </c>
      <c r="C211" s="217" t="s">
        <v>355</v>
      </c>
      <c r="D211" s="217"/>
      <c r="E211" s="217"/>
      <c r="F211" s="110" t="s">
        <v>126</v>
      </c>
      <c r="G211" s="109"/>
    </row>
    <row r="212" spans="1:7" s="4" customFormat="1" ht="15.75" customHeight="1">
      <c r="A212" s="70">
        <v>6</v>
      </c>
      <c r="B212" s="71">
        <v>45628</v>
      </c>
      <c r="C212" s="46"/>
      <c r="D212" s="51" t="s">
        <v>358</v>
      </c>
      <c r="E212" s="47"/>
      <c r="F212" s="110" t="s">
        <v>126</v>
      </c>
      <c r="G212" s="109"/>
    </row>
    <row r="213" spans="1:7" s="4" customFormat="1" ht="15.75" customHeight="1">
      <c r="A213" s="70">
        <v>7</v>
      </c>
      <c r="B213" s="71">
        <v>45646</v>
      </c>
      <c r="C213" s="46"/>
      <c r="D213" s="51" t="s">
        <v>359</v>
      </c>
      <c r="E213" s="47"/>
      <c r="F213" s="110" t="s">
        <v>126</v>
      </c>
      <c r="G213" s="109"/>
    </row>
    <row r="214" spans="1:7" s="4" customFormat="1" ht="15.75" customHeight="1">
      <c r="A214" s="70">
        <v>8</v>
      </c>
      <c r="B214" s="71">
        <v>45652</v>
      </c>
      <c r="C214" s="46"/>
      <c r="D214" s="51" t="s">
        <v>360</v>
      </c>
      <c r="E214" s="47"/>
      <c r="F214" s="110" t="s">
        <v>126</v>
      </c>
      <c r="G214" s="109"/>
    </row>
    <row r="215" spans="1:7" s="4" customFormat="1" ht="15.75" customHeight="1">
      <c r="A215" s="48"/>
      <c r="B215" s="83"/>
      <c r="C215" s="51"/>
      <c r="D215" s="51"/>
      <c r="E215" s="51"/>
      <c r="F215" s="84"/>
      <c r="G215" s="45"/>
    </row>
    <row r="216" spans="1:7" ht="15" customHeight="1">
      <c r="A216" s="102" t="s">
        <v>143</v>
      </c>
      <c r="B216" s="103"/>
      <c r="C216" s="103"/>
      <c r="D216" s="103"/>
      <c r="E216" s="103"/>
      <c r="F216" s="103"/>
      <c r="G216" s="104"/>
    </row>
    <row r="217" spans="1:7" ht="15.75">
      <c r="A217" s="2"/>
      <c r="B217" s="2"/>
      <c r="C217" s="2"/>
      <c r="D217" s="2"/>
      <c r="E217" s="2"/>
      <c r="F217" s="2"/>
      <c r="G217" s="2"/>
    </row>
    <row r="218" spans="1:7" ht="15.75">
      <c r="A218" s="156" t="s">
        <v>46</v>
      </c>
      <c r="B218" s="210"/>
      <c r="C218" s="210"/>
      <c r="D218" s="210"/>
      <c r="E218" s="210"/>
      <c r="F218" s="210"/>
      <c r="G218" s="157"/>
    </row>
    <row r="219" spans="1:7" ht="15.75" customHeight="1">
      <c r="A219" s="11" t="s">
        <v>66</v>
      </c>
      <c r="B219" s="12" t="s">
        <v>63</v>
      </c>
      <c r="C219" s="203" t="s">
        <v>19</v>
      </c>
      <c r="D219" s="203"/>
      <c r="E219" s="203"/>
      <c r="F219" s="111" t="s">
        <v>44</v>
      </c>
      <c r="G219" s="111"/>
    </row>
    <row r="220" spans="1:7" ht="15.75" customHeight="1">
      <c r="A220" s="139" t="s">
        <v>357</v>
      </c>
      <c r="B220" s="103"/>
      <c r="C220" s="103"/>
      <c r="D220" s="103"/>
      <c r="E220" s="104"/>
      <c r="F220" s="105" t="s">
        <v>121</v>
      </c>
      <c r="G220" s="225"/>
    </row>
    <row r="221" spans="1:7" ht="15.75" customHeight="1">
      <c r="A221" s="46"/>
      <c r="B221" s="51"/>
      <c r="C221" s="51"/>
      <c r="D221" s="51"/>
      <c r="E221" s="51"/>
      <c r="F221" s="84"/>
      <c r="G221" s="52"/>
    </row>
    <row r="222" spans="1:7" ht="18.75" customHeight="1">
      <c r="A222" s="102" t="s">
        <v>143</v>
      </c>
      <c r="B222" s="103"/>
      <c r="C222" s="103"/>
      <c r="D222" s="103"/>
      <c r="E222" s="103"/>
      <c r="F222" s="103"/>
      <c r="G222" s="104"/>
    </row>
    <row r="223" spans="1:7" ht="15.75">
      <c r="A223" s="2"/>
      <c r="B223" s="2"/>
      <c r="C223" s="2"/>
      <c r="D223" s="2"/>
      <c r="E223" s="2"/>
      <c r="F223" s="2"/>
      <c r="G223" s="2"/>
    </row>
    <row r="224" spans="1:7" ht="15.75">
      <c r="A224" s="156" t="s">
        <v>47</v>
      </c>
      <c r="B224" s="210"/>
      <c r="C224" s="210"/>
      <c r="D224" s="210"/>
      <c r="E224" s="210"/>
      <c r="F224" s="210"/>
      <c r="G224" s="157"/>
    </row>
    <row r="225" spans="1:7" ht="15.75">
      <c r="A225" s="11" t="s">
        <v>66</v>
      </c>
      <c r="B225" s="12" t="s">
        <v>63</v>
      </c>
      <c r="C225" s="203" t="s">
        <v>19</v>
      </c>
      <c r="D225" s="203"/>
      <c r="E225" s="203"/>
      <c r="F225" s="111" t="s">
        <v>44</v>
      </c>
      <c r="G225" s="111"/>
    </row>
    <row r="226" spans="1:7" ht="15.75">
      <c r="A226" s="53">
        <v>1</v>
      </c>
      <c r="B226" s="42">
        <v>45358</v>
      </c>
      <c r="C226" s="139" t="s">
        <v>353</v>
      </c>
      <c r="D226" s="103"/>
      <c r="E226" s="104"/>
      <c r="F226" s="110" t="s">
        <v>126</v>
      </c>
      <c r="G226" s="109"/>
    </row>
    <row r="227" spans="1:7" ht="15.75">
      <c r="A227" s="53">
        <v>5</v>
      </c>
      <c r="B227" s="42">
        <v>45471</v>
      </c>
      <c r="C227" s="139" t="s">
        <v>356</v>
      </c>
      <c r="D227" s="103"/>
      <c r="E227" s="104"/>
      <c r="F227" s="110" t="s">
        <v>126</v>
      </c>
      <c r="G227" s="109"/>
    </row>
    <row r="228" spans="1:7" ht="15.75" customHeight="1">
      <c r="A228" s="41" t="s">
        <v>203</v>
      </c>
      <c r="B228" s="42">
        <v>45510</v>
      </c>
      <c r="C228" s="139" t="s">
        <v>204</v>
      </c>
      <c r="D228" s="103"/>
      <c r="E228" s="104"/>
      <c r="F228" s="110" t="s">
        <v>126</v>
      </c>
      <c r="G228" s="109"/>
    </row>
    <row r="229" spans="1:7" ht="15.75" customHeight="1">
      <c r="A229" s="41" t="s">
        <v>205</v>
      </c>
      <c r="B229" s="42">
        <v>45534</v>
      </c>
      <c r="C229" s="139" t="s">
        <v>206</v>
      </c>
      <c r="D229" s="103"/>
      <c r="E229" s="104"/>
      <c r="F229" s="110" t="s">
        <v>126</v>
      </c>
      <c r="G229" s="109"/>
    </row>
    <row r="230" spans="1:7" ht="15.75">
      <c r="A230" s="53">
        <v>10</v>
      </c>
      <c r="B230" s="42">
        <v>45656</v>
      </c>
      <c r="C230" s="46"/>
      <c r="D230" s="51" t="s">
        <v>362</v>
      </c>
      <c r="E230" s="47"/>
      <c r="F230" s="110" t="s">
        <v>126</v>
      </c>
      <c r="G230" s="109"/>
    </row>
    <row r="231" spans="1:7" ht="15.75">
      <c r="A231" s="86"/>
      <c r="B231" s="85"/>
      <c r="C231" s="51"/>
      <c r="D231" s="51"/>
      <c r="E231" s="51"/>
      <c r="F231" s="84"/>
      <c r="G231" s="45"/>
    </row>
    <row r="232" spans="1:7" ht="21" customHeight="1">
      <c r="A232" s="102" t="s">
        <v>143</v>
      </c>
      <c r="B232" s="103"/>
      <c r="C232" s="103"/>
      <c r="D232" s="103"/>
      <c r="E232" s="103"/>
      <c r="F232" s="103"/>
      <c r="G232" s="104"/>
    </row>
    <row r="233" spans="1:7" ht="15" customHeight="1">
      <c r="A233" s="2"/>
      <c r="B233" s="2"/>
      <c r="C233" s="2"/>
      <c r="D233" s="2"/>
      <c r="E233" s="2"/>
      <c r="F233" s="2"/>
      <c r="G233" s="2"/>
    </row>
    <row r="234" spans="1:7" ht="15.75">
      <c r="A234" s="156" t="s">
        <v>48</v>
      </c>
      <c r="B234" s="210"/>
      <c r="C234" s="210"/>
      <c r="D234" s="210"/>
      <c r="E234" s="210"/>
      <c r="F234" s="210"/>
      <c r="G234" s="157"/>
    </row>
    <row r="235" spans="1:7" ht="15.75">
      <c r="A235" s="21" t="s">
        <v>4</v>
      </c>
      <c r="B235" s="12" t="s">
        <v>63</v>
      </c>
      <c r="C235" s="203" t="s">
        <v>49</v>
      </c>
      <c r="D235" s="203"/>
      <c r="E235" s="203"/>
      <c r="F235" s="111" t="s">
        <v>50</v>
      </c>
      <c r="G235" s="111"/>
    </row>
    <row r="236" spans="1:7" ht="15.75">
      <c r="A236" s="39" t="s">
        <v>120</v>
      </c>
      <c r="B236" s="39" t="s">
        <v>120</v>
      </c>
      <c r="C236" s="139" t="s">
        <v>120</v>
      </c>
      <c r="D236" s="103"/>
      <c r="E236" s="104"/>
      <c r="F236" s="139" t="s">
        <v>120</v>
      </c>
      <c r="G236" s="104"/>
    </row>
    <row r="237" spans="1:7" ht="19.5" customHeight="1">
      <c r="A237" s="139" t="s">
        <v>67</v>
      </c>
      <c r="B237" s="103"/>
      <c r="C237" s="103"/>
      <c r="D237" s="103"/>
      <c r="E237" s="103"/>
      <c r="F237" s="103"/>
      <c r="G237" s="104"/>
    </row>
    <row r="238" spans="1:7" ht="15.75">
      <c r="A238" s="2"/>
      <c r="B238" s="2"/>
      <c r="C238" s="2"/>
      <c r="D238" s="2"/>
      <c r="E238" s="2"/>
      <c r="F238" s="2"/>
      <c r="G238" s="2"/>
    </row>
    <row r="239" spans="1:7" ht="16.5">
      <c r="A239" s="204" t="s">
        <v>101</v>
      </c>
      <c r="B239" s="205"/>
      <c r="C239" s="205"/>
      <c r="D239" s="205"/>
      <c r="E239" s="205"/>
      <c r="F239" s="205"/>
      <c r="G239" s="206"/>
    </row>
    <row r="240" spans="1:7" ht="15.75">
      <c r="A240" s="156" t="s">
        <v>51</v>
      </c>
      <c r="B240" s="210"/>
      <c r="C240" s="157"/>
      <c r="D240" s="203" t="s">
        <v>57</v>
      </c>
      <c r="E240" s="203"/>
      <c r="F240" s="203"/>
      <c r="G240" s="203"/>
    </row>
    <row r="241" spans="1:7" ht="15.75">
      <c r="A241" s="139">
        <v>2023</v>
      </c>
      <c r="B241" s="103"/>
      <c r="C241" s="104"/>
      <c r="D241" s="93">
        <v>1.81</v>
      </c>
      <c r="E241" s="93"/>
      <c r="F241" s="93"/>
      <c r="G241" s="93"/>
    </row>
    <row r="242" spans="1:7" ht="15.75">
      <c r="A242" s="139">
        <v>2024</v>
      </c>
      <c r="B242" s="103"/>
      <c r="C242" s="104"/>
      <c r="D242" s="93">
        <v>2.17</v>
      </c>
      <c r="E242" s="93"/>
      <c r="F242" s="93"/>
      <c r="G242" s="93"/>
    </row>
    <row r="243" spans="1:7" ht="18" customHeight="1">
      <c r="A243" s="102" t="s">
        <v>207</v>
      </c>
      <c r="B243" s="103"/>
      <c r="C243" s="103"/>
      <c r="D243" s="103"/>
      <c r="E243" s="103"/>
      <c r="F243" s="103"/>
      <c r="G243" s="104"/>
    </row>
    <row r="244" spans="1:7" ht="15.75">
      <c r="A244" s="2"/>
      <c r="B244" s="2"/>
      <c r="C244" s="2"/>
      <c r="D244" s="2"/>
      <c r="E244" s="2"/>
      <c r="F244" s="2"/>
      <c r="G244" s="2"/>
    </row>
    <row r="245" spans="1:7" ht="18" customHeight="1">
      <c r="A245" s="149" t="s">
        <v>102</v>
      </c>
      <c r="B245" s="150"/>
      <c r="C245" s="150"/>
      <c r="D245" s="150"/>
      <c r="E245" s="150"/>
      <c r="F245" s="150"/>
      <c r="G245" s="151"/>
    </row>
    <row r="246" spans="1:7" ht="38.25" hidden="1" customHeight="1">
      <c r="A246" s="112" t="s">
        <v>264</v>
      </c>
      <c r="B246" s="113"/>
      <c r="C246" s="113"/>
      <c r="D246" s="113"/>
      <c r="E246" s="113"/>
      <c r="F246" s="113"/>
      <c r="G246" s="114"/>
    </row>
    <row r="247" spans="1:7" hidden="1">
      <c r="A247" s="115"/>
      <c r="B247" s="116"/>
      <c r="C247" s="116"/>
      <c r="D247" s="116"/>
      <c r="E247" s="116"/>
      <c r="F247" s="116"/>
      <c r="G247" s="117"/>
    </row>
    <row r="248" spans="1:7">
      <c r="A248" s="115"/>
      <c r="B248" s="116"/>
      <c r="C248" s="116"/>
      <c r="D248" s="116"/>
      <c r="E248" s="116"/>
      <c r="F248" s="116"/>
      <c r="G248" s="117"/>
    </row>
    <row r="249" spans="1:7">
      <c r="A249" s="115"/>
      <c r="B249" s="116"/>
      <c r="C249" s="116"/>
      <c r="D249" s="116"/>
      <c r="E249" s="116"/>
      <c r="F249" s="116"/>
      <c r="G249" s="117"/>
    </row>
    <row r="250" spans="1:7">
      <c r="A250" s="115"/>
      <c r="B250" s="116"/>
      <c r="C250" s="116"/>
      <c r="D250" s="116"/>
      <c r="E250" s="116"/>
      <c r="F250" s="116"/>
      <c r="G250" s="117"/>
    </row>
    <row r="251" spans="1:7">
      <c r="A251" s="115"/>
      <c r="B251" s="116"/>
      <c r="C251" s="116"/>
      <c r="D251" s="116"/>
      <c r="E251" s="116"/>
      <c r="F251" s="116"/>
      <c r="G251" s="117"/>
    </row>
    <row r="252" spans="1:7">
      <c r="A252" s="115"/>
      <c r="B252" s="116"/>
      <c r="C252" s="116"/>
      <c r="D252" s="116"/>
      <c r="E252" s="116"/>
      <c r="F252" s="116"/>
      <c r="G252" s="117"/>
    </row>
    <row r="253" spans="1:7" ht="15" customHeight="1">
      <c r="A253" s="118"/>
      <c r="B253" s="119"/>
      <c r="C253" s="119"/>
      <c r="D253" s="119"/>
      <c r="E253" s="119"/>
      <c r="F253" s="119"/>
      <c r="G253" s="120"/>
    </row>
    <row r="255" spans="1:7" ht="19.5" customHeight="1"/>
  </sheetData>
  <mergeCells count="294">
    <mergeCell ref="F210:G210"/>
    <mergeCell ref="F213:G213"/>
    <mergeCell ref="F214:G214"/>
    <mergeCell ref="F230:G230"/>
    <mergeCell ref="F203:G203"/>
    <mergeCell ref="C201:E201"/>
    <mergeCell ref="F201:G201"/>
    <mergeCell ref="C209:E209"/>
    <mergeCell ref="F209:G209"/>
    <mergeCell ref="C210:E210"/>
    <mergeCell ref="F212:G212"/>
    <mergeCell ref="C226:E226"/>
    <mergeCell ref="F226:G226"/>
    <mergeCell ref="C202:E202"/>
    <mergeCell ref="F202:G202"/>
    <mergeCell ref="C211:E211"/>
    <mergeCell ref="F211:G211"/>
    <mergeCell ref="B70:D70"/>
    <mergeCell ref="B71:D71"/>
    <mergeCell ref="B72:D72"/>
    <mergeCell ref="E64:G64"/>
    <mergeCell ref="E65:G65"/>
    <mergeCell ref="E66:G66"/>
    <mergeCell ref="E67:G67"/>
    <mergeCell ref="E68:G68"/>
    <mergeCell ref="E69:G69"/>
    <mergeCell ref="E70:G70"/>
    <mergeCell ref="E71:G71"/>
    <mergeCell ref="E72:G72"/>
    <mergeCell ref="B64:D64"/>
    <mergeCell ref="B65:D65"/>
    <mergeCell ref="B66:D66"/>
    <mergeCell ref="B67:D67"/>
    <mergeCell ref="B68:D68"/>
    <mergeCell ref="B69:D69"/>
    <mergeCell ref="E175:G176"/>
    <mergeCell ref="A166:A167"/>
    <mergeCell ref="B166:B167"/>
    <mergeCell ref="C166:C167"/>
    <mergeCell ref="D166:F167"/>
    <mergeCell ref="F183:G183"/>
    <mergeCell ref="A187:G189"/>
    <mergeCell ref="F194:G194"/>
    <mergeCell ref="C193:D193"/>
    <mergeCell ref="A147:G147"/>
    <mergeCell ref="G138:G143"/>
    <mergeCell ref="A141:B141"/>
    <mergeCell ref="A142:B142"/>
    <mergeCell ref="A143:C143"/>
    <mergeCell ref="A185:G185"/>
    <mergeCell ref="A171:G171"/>
    <mergeCell ref="C149:D149"/>
    <mergeCell ref="E149:F149"/>
    <mergeCell ref="A148:G148"/>
    <mergeCell ref="C151:D151"/>
    <mergeCell ref="C152:D152"/>
    <mergeCell ref="E151:F151"/>
    <mergeCell ref="A177:G177"/>
    <mergeCell ref="D165:F165"/>
    <mergeCell ref="A161:B161"/>
    <mergeCell ref="A159:G159"/>
    <mergeCell ref="A160:B160"/>
    <mergeCell ref="A164:G164"/>
    <mergeCell ref="F161:G161"/>
    <mergeCell ref="A168:G168"/>
    <mergeCell ref="E174:G174"/>
    <mergeCell ref="C174:D176"/>
    <mergeCell ref="A174:B176"/>
    <mergeCell ref="A240:C240"/>
    <mergeCell ref="C235:E235"/>
    <mergeCell ref="A191:G191"/>
    <mergeCell ref="C200:E200"/>
    <mergeCell ref="F200:G200"/>
    <mergeCell ref="F182:G182"/>
    <mergeCell ref="C229:E229"/>
    <mergeCell ref="F229:G229"/>
    <mergeCell ref="A234:G234"/>
    <mergeCell ref="F236:G236"/>
    <mergeCell ref="C236:E236"/>
    <mergeCell ref="F235:G235"/>
    <mergeCell ref="A218:G218"/>
    <mergeCell ref="C219:E219"/>
    <mergeCell ref="C228:E228"/>
    <mergeCell ref="F228:G228"/>
    <mergeCell ref="C208:E208"/>
    <mergeCell ref="F208:G208"/>
    <mergeCell ref="F219:G219"/>
    <mergeCell ref="F220:G220"/>
    <mergeCell ref="A207:G207"/>
    <mergeCell ref="A197:G197"/>
    <mergeCell ref="C227:E227"/>
    <mergeCell ref="F227:G227"/>
    <mergeCell ref="A243:G243"/>
    <mergeCell ref="A57:G57"/>
    <mergeCell ref="A74:G74"/>
    <mergeCell ref="A205:G205"/>
    <mergeCell ref="A216:G216"/>
    <mergeCell ref="A222:G222"/>
    <mergeCell ref="A232:G232"/>
    <mergeCell ref="A237:G237"/>
    <mergeCell ref="A169:G169"/>
    <mergeCell ref="A157:G157"/>
    <mergeCell ref="A162:G162"/>
    <mergeCell ref="A195:G195"/>
    <mergeCell ref="D240:G240"/>
    <mergeCell ref="A172:G172"/>
    <mergeCell ref="A220:E220"/>
    <mergeCell ref="A224:G224"/>
    <mergeCell ref="C225:E225"/>
    <mergeCell ref="F225:G225"/>
    <mergeCell ref="A139:B139"/>
    <mergeCell ref="E152:F152"/>
    <mergeCell ref="A76:G76"/>
    <mergeCell ref="A241:C241"/>
    <mergeCell ref="D241:G241"/>
    <mergeCell ref="A134:G134"/>
    <mergeCell ref="A136:G136"/>
    <mergeCell ref="A239:G239"/>
    <mergeCell ref="B36:C36"/>
    <mergeCell ref="B37:C37"/>
    <mergeCell ref="B38:C38"/>
    <mergeCell ref="B39:C39"/>
    <mergeCell ref="A42:G42"/>
    <mergeCell ref="A43:G43"/>
    <mergeCell ref="B44:D44"/>
    <mergeCell ref="E44:G44"/>
    <mergeCell ref="E39:F39"/>
    <mergeCell ref="D36:D39"/>
    <mergeCell ref="A198:G198"/>
    <mergeCell ref="A199:G199"/>
    <mergeCell ref="F193:G193"/>
    <mergeCell ref="C180:D180"/>
    <mergeCell ref="F181:G181"/>
    <mergeCell ref="E181:E183"/>
    <mergeCell ref="C181:D183"/>
    <mergeCell ref="B181:B183"/>
    <mergeCell ref="A181:A183"/>
    <mergeCell ref="A194:E194"/>
    <mergeCell ref="A93:A94"/>
    <mergeCell ref="B93:B94"/>
    <mergeCell ref="A23:D23"/>
    <mergeCell ref="A24:D24"/>
    <mergeCell ref="A25:D25"/>
    <mergeCell ref="A26:D26"/>
    <mergeCell ref="E23:G23"/>
    <mergeCell ref="E24:G24"/>
    <mergeCell ref="E25:G25"/>
    <mergeCell ref="E26:G26"/>
    <mergeCell ref="A103:G103"/>
    <mergeCell ref="E48:G48"/>
    <mergeCell ref="E49:G49"/>
    <mergeCell ref="E50:G50"/>
    <mergeCell ref="E51:G51"/>
    <mergeCell ref="E52:G52"/>
    <mergeCell ref="E53:G53"/>
    <mergeCell ref="B53:D53"/>
    <mergeCell ref="E61:G61"/>
    <mergeCell ref="E87:F89"/>
    <mergeCell ref="C77:D77"/>
    <mergeCell ref="E77:F77"/>
    <mergeCell ref="C78:D78"/>
    <mergeCell ref="E78:F78"/>
    <mergeCell ref="C79:D79"/>
    <mergeCell ref="E79:F79"/>
    <mergeCell ref="A1:G2"/>
    <mergeCell ref="A3:G3"/>
    <mergeCell ref="A6:G6"/>
    <mergeCell ref="A12:G12"/>
    <mergeCell ref="A13:G13"/>
    <mergeCell ref="F15:G15"/>
    <mergeCell ref="F16:G16"/>
    <mergeCell ref="F17:G17"/>
    <mergeCell ref="F20:G20"/>
    <mergeCell ref="D15:E15"/>
    <mergeCell ref="D16:E16"/>
    <mergeCell ref="D17:E17"/>
    <mergeCell ref="D19:E19"/>
    <mergeCell ref="D20:E20"/>
    <mergeCell ref="C4:G4"/>
    <mergeCell ref="C5:G5"/>
    <mergeCell ref="F19:G19"/>
    <mergeCell ref="B19:C19"/>
    <mergeCell ref="B20:C20"/>
    <mergeCell ref="A7:G10"/>
    <mergeCell ref="B14:C14"/>
    <mergeCell ref="D14:E14"/>
    <mergeCell ref="F14:G14"/>
    <mergeCell ref="B18:C18"/>
    <mergeCell ref="D18:E18"/>
    <mergeCell ref="F18:G18"/>
    <mergeCell ref="B15:C15"/>
    <mergeCell ref="B16:C16"/>
    <mergeCell ref="B17:C17"/>
    <mergeCell ref="A60:G60"/>
    <mergeCell ref="B22:C22"/>
    <mergeCell ref="B21:C21"/>
    <mergeCell ref="F22:G22"/>
    <mergeCell ref="F21:G21"/>
    <mergeCell ref="D22:E22"/>
    <mergeCell ref="D21:E21"/>
    <mergeCell ref="E34:F34"/>
    <mergeCell ref="E35:F35"/>
    <mergeCell ref="E36:F36"/>
    <mergeCell ref="E37:F37"/>
    <mergeCell ref="E38:F38"/>
    <mergeCell ref="A32:G32"/>
    <mergeCell ref="B33:C33"/>
    <mergeCell ref="A28:G28"/>
    <mergeCell ref="A29:G29"/>
    <mergeCell ref="A31:G31"/>
    <mergeCell ref="E33:F33"/>
    <mergeCell ref="A40:G40"/>
    <mergeCell ref="A245:G245"/>
    <mergeCell ref="A30:G30"/>
    <mergeCell ref="B34:C34"/>
    <mergeCell ref="B35:C35"/>
    <mergeCell ref="C150:D150"/>
    <mergeCell ref="E150:F150"/>
    <mergeCell ref="A97:G97"/>
    <mergeCell ref="A105:G105"/>
    <mergeCell ref="A137:B137"/>
    <mergeCell ref="A140:B140"/>
    <mergeCell ref="C90:D90"/>
    <mergeCell ref="E90:F90"/>
    <mergeCell ref="A138:B138"/>
    <mergeCell ref="B73:D73"/>
    <mergeCell ref="E73:G73"/>
    <mergeCell ref="C86:D86"/>
    <mergeCell ref="E86:F86"/>
    <mergeCell ref="A87:A89"/>
    <mergeCell ref="B87:B89"/>
    <mergeCell ref="C87:D89"/>
    <mergeCell ref="A114:A116"/>
    <mergeCell ref="B114:B116"/>
    <mergeCell ref="G114:G116"/>
    <mergeCell ref="B48:D48"/>
    <mergeCell ref="C82:D82"/>
    <mergeCell ref="E82:F82"/>
    <mergeCell ref="B56:D56"/>
    <mergeCell ref="E56:G56"/>
    <mergeCell ref="A83:A84"/>
    <mergeCell ref="B83:B84"/>
    <mergeCell ref="A246:G253"/>
    <mergeCell ref="A192:G192"/>
    <mergeCell ref="E153:F153"/>
    <mergeCell ref="C153:D153"/>
    <mergeCell ref="E154:F156"/>
    <mergeCell ref="C154:D156"/>
    <mergeCell ref="B154:B156"/>
    <mergeCell ref="A154:A156"/>
    <mergeCell ref="A242:C242"/>
    <mergeCell ref="D242:G242"/>
    <mergeCell ref="C173:D173"/>
    <mergeCell ref="E173:G173"/>
    <mergeCell ref="F180:G180"/>
    <mergeCell ref="C160:D160"/>
    <mergeCell ref="F160:G160"/>
    <mergeCell ref="C161:D161"/>
    <mergeCell ref="A179:G179"/>
    <mergeCell ref="A173:B173"/>
    <mergeCell ref="A80:A81"/>
    <mergeCell ref="B80:B81"/>
    <mergeCell ref="C80:D81"/>
    <mergeCell ref="E80:F81"/>
    <mergeCell ref="B45:D45"/>
    <mergeCell ref="B46:D46"/>
    <mergeCell ref="B47:D47"/>
    <mergeCell ref="A58:G58"/>
    <mergeCell ref="E45:G45"/>
    <mergeCell ref="E46:G46"/>
    <mergeCell ref="E47:G47"/>
    <mergeCell ref="B62:D62"/>
    <mergeCell ref="B63:D63"/>
    <mergeCell ref="E62:G62"/>
    <mergeCell ref="E63:G63"/>
    <mergeCell ref="B61:D61"/>
    <mergeCell ref="B49:D49"/>
    <mergeCell ref="B50:D50"/>
    <mergeCell ref="B51:D51"/>
    <mergeCell ref="B52:D52"/>
    <mergeCell ref="B54:D54"/>
    <mergeCell ref="E54:G54"/>
    <mergeCell ref="B55:D55"/>
    <mergeCell ref="E55:G55"/>
    <mergeCell ref="C83:D84"/>
    <mergeCell ref="E83:F84"/>
    <mergeCell ref="C85:D85"/>
    <mergeCell ref="E85:F85"/>
    <mergeCell ref="C91:D91"/>
    <mergeCell ref="C92:D92"/>
    <mergeCell ref="E91:F91"/>
    <mergeCell ref="E92:F92"/>
    <mergeCell ref="E93:F94"/>
    <mergeCell ref="C93:D94"/>
  </mergeCells>
  <phoneticPr fontId="1" type="noConversion"/>
  <hyperlinks>
    <hyperlink ref="G150" r:id="rId1" xr:uid="{00000000-0004-0000-0000-000000000000}"/>
    <hyperlink ref="G151" r:id="rId2" display="https://denuncias.gov.py" xr:uid="{00000000-0004-0000-0000-000001000000}"/>
    <hyperlink ref="G152" r:id="rId3" xr:uid="{00000000-0004-0000-0000-000002000000}"/>
    <hyperlink ref="G153" r:id="rId4" xr:uid="{00000000-0004-0000-0000-000003000000}"/>
    <hyperlink ref="G155" r:id="rId5" xr:uid="{00000000-0004-0000-0000-000004000000}"/>
    <hyperlink ref="G156" r:id="rId6" xr:uid="{00000000-0004-0000-0000-000005000000}"/>
    <hyperlink ref="G154" r:id="rId7" xr:uid="{00000000-0004-0000-0000-000006000000}"/>
    <hyperlink ref="F194" r:id="rId8" xr:uid="{00000000-0004-0000-0000-000007000000}"/>
    <hyperlink ref="G37" r:id="rId9" xr:uid="{00000000-0004-0000-0000-000008000000}"/>
    <hyperlink ref="G38" r:id="rId10" xr:uid="{00000000-0004-0000-0000-000009000000}"/>
    <hyperlink ref="G39" r:id="rId11" xr:uid="{00000000-0004-0000-0000-00000A000000}"/>
    <hyperlink ref="F229" r:id="rId12" xr:uid="{00000000-0004-0000-0000-00000B000000}"/>
    <hyperlink ref="E174" r:id="rId13" xr:uid="{00000000-0004-0000-0000-00000C000000}"/>
    <hyperlink ref="E175" r:id="rId14" xr:uid="{00000000-0004-0000-0000-00000D000000}"/>
    <hyperlink ref="A30" r:id="rId15" xr:uid="{00000000-0004-0000-0000-00000F000000}"/>
    <hyperlink ref="A13" r:id="rId16" xr:uid="{00000000-0004-0000-0000-000010000000}"/>
    <hyperlink ref="A32" r:id="rId17" xr:uid="{00000000-0004-0000-0000-000011000000}"/>
    <hyperlink ref="G36" r:id="rId18" xr:uid="{00000000-0004-0000-0000-000013000000}"/>
    <hyperlink ref="A58" r:id="rId19" xr:uid="{00000000-0004-0000-0000-000014000000}"/>
    <hyperlink ref="E62" r:id="rId20" xr:uid="{00000000-0004-0000-0000-000015000000}"/>
    <hyperlink ref="E63" r:id="rId21" xr:uid="{00000000-0004-0000-0000-000016000000}"/>
    <hyperlink ref="G88" r:id="rId22" location="!/ciudadano/solicitud/84992" xr:uid="{00000000-0004-0000-0000-000017000000}"/>
    <hyperlink ref="G101" r:id="rId23" xr:uid="{00000000-0004-0000-0000-000019000000}"/>
    <hyperlink ref="G166" r:id="rId24" xr:uid="{00000000-0004-0000-0000-00001A000000}"/>
    <hyperlink ref="F181" r:id="rId25" xr:uid="{00000000-0004-0000-0000-00001C000000}"/>
    <hyperlink ref="F182" r:id="rId26" xr:uid="{00000000-0004-0000-0000-00001D000000}"/>
    <hyperlink ref="G89" r:id="rId27" location="!/ciudadano/solicitud/85608" xr:uid="{00000000-0004-0000-0000-00001E000000}"/>
    <hyperlink ref="G90" r:id="rId28" location="!/" xr:uid="{00000000-0004-0000-0000-000020000000}"/>
    <hyperlink ref="F220" r:id="rId29" xr:uid="{00000000-0004-0000-0000-000021000000}"/>
    <hyperlink ref="F228" r:id="rId30" xr:uid="{00000000-0004-0000-0000-000022000000}"/>
    <hyperlink ref="A243" r:id="rId31" location="/mecip/lista " xr:uid="{00000000-0004-0000-0000-000023000000}"/>
    <hyperlink ref="G110" r:id="rId32" xr:uid="{00000000-0004-0000-0000-000024000000}"/>
    <hyperlink ref="G111" r:id="rId33" xr:uid="{00000000-0004-0000-0000-000025000000}"/>
    <hyperlink ref="G109" r:id="rId34" xr:uid="{00000000-0004-0000-0000-000026000000}"/>
    <hyperlink ref="G112" r:id="rId35" xr:uid="{00000000-0004-0000-0000-000027000000}"/>
    <hyperlink ref="G113" r:id="rId36" xr:uid="{00000000-0004-0000-0000-000028000000}"/>
    <hyperlink ref="G117" r:id="rId37" xr:uid="{00000000-0004-0000-0000-000029000000}"/>
    <hyperlink ref="G119" r:id="rId38" xr:uid="{00000000-0004-0000-0000-00002A000000}"/>
    <hyperlink ref="A103" r:id="rId39" xr:uid="{00000000-0004-0000-0000-00002B000000}"/>
    <hyperlink ref="G138" r:id="rId40" xr:uid="{00000000-0004-0000-0000-00002C000000}"/>
    <hyperlink ref="G122" r:id="rId41" xr:uid="{00000000-0004-0000-0000-00002D000000}"/>
    <hyperlink ref="E45" r:id="rId42" xr:uid="{39D6A2C2-3F34-4D37-83F4-B028C73B900B}"/>
    <hyperlink ref="E46" r:id="rId43" xr:uid="{38794A71-C305-4EFF-8371-1AEAB1815D63}"/>
    <hyperlink ref="E47" r:id="rId44" xr:uid="{9DD5110C-7BB5-4777-9729-28077E435DDC}"/>
    <hyperlink ref="E48" r:id="rId45" xr:uid="{99F801D2-D34A-4AA0-80C4-F9993AE838D7}"/>
    <hyperlink ref="E49" r:id="rId46" xr:uid="{1B6A44E7-3834-4526-A1A7-DF6C2B34708A}"/>
    <hyperlink ref="E50" r:id="rId47" xr:uid="{63D4D488-1BF1-4165-85E2-4CC09F627C22}"/>
    <hyperlink ref="E51" r:id="rId48" xr:uid="{6A8F99A7-6CF3-4111-9140-C0D8598CA025}"/>
    <hyperlink ref="E52" r:id="rId49" xr:uid="{250AC747-FE9E-4282-B9D1-102D5784674E}"/>
    <hyperlink ref="E53" r:id="rId50" xr:uid="{77BD9CF3-0F1E-477B-BB56-127BC73CDAE3}"/>
    <hyperlink ref="E64" r:id="rId51" xr:uid="{240CA166-B417-4A1A-BC5E-9AA4E36131BD}"/>
    <hyperlink ref="E65" r:id="rId52" xr:uid="{2DB988DE-E341-4DB8-95C7-27F583EBFEA5}"/>
    <hyperlink ref="E66" r:id="rId53" xr:uid="{2CCB61DE-0C1B-4294-8B46-BA6D41EDE7ED}"/>
    <hyperlink ref="E67" r:id="rId54" xr:uid="{5C2C8259-F98A-4E0A-98BF-09B24A39243E}"/>
    <hyperlink ref="E68" r:id="rId55" xr:uid="{E6A69B1C-07EF-4F3C-A41F-435F49E07D21}"/>
    <hyperlink ref="E69" r:id="rId56" xr:uid="{CF4651FA-FEBD-489F-A1E7-F266421BD057}"/>
    <hyperlink ref="E70" r:id="rId57" xr:uid="{506A824F-56F2-41AB-B808-7B6EA453083A}"/>
    <hyperlink ref="E71" r:id="rId58" xr:uid="{E6A48188-86FB-4389-881E-6C76AC843F8A}"/>
    <hyperlink ref="E72" r:id="rId59" xr:uid="{C6177A67-0149-4E3E-A8D6-EE51E9316338}"/>
    <hyperlink ref="G35" r:id="rId60" xr:uid="{57041C62-8F3C-4CBD-A893-9DBFA8BC38C3}"/>
    <hyperlink ref="G34" r:id="rId61" xr:uid="{F7481CBA-36FB-4538-8F1F-C83BC5FD7C09}"/>
    <hyperlink ref="G79" r:id="rId62" location="!/ciudadano/solicitud/80546" xr:uid="{F55E1665-C7F4-42C1-A0A8-DDCC73828461}"/>
    <hyperlink ref="G80" r:id="rId63" location="!/ciudadano/solicitud/80796" xr:uid="{EC6725F4-B0EA-4351-AC8B-D440BBCE1DDB}"/>
    <hyperlink ref="G81" r:id="rId64" location="!/ciudadano/solicitud/81018" xr:uid="{F21391D6-5859-4684-A6E3-6183622FD46C}"/>
    <hyperlink ref="G78" r:id="rId65" location="!/solicitud/list" xr:uid="{54D00D14-8E83-42DA-BB8D-7613CF1BCBDD}"/>
    <hyperlink ref="G86" r:id="rId66" location="!/" xr:uid="{00000000-0004-0000-0000-00001F000000}"/>
    <hyperlink ref="G82" r:id="rId67" location="!/ciudadano/solicitud/81674" xr:uid="{951DDD37-F67F-4B14-9A45-FE975E093610}"/>
    <hyperlink ref="G83" r:id="rId68" location="!/ciudadano/solicitud/81956" xr:uid="{96612BF8-2E09-4914-B577-1616A5693D8A}"/>
    <hyperlink ref="G84" r:id="rId69" location="!/ciudadano/solicitud/82479" xr:uid="{F41046A5-BE6A-4715-90E5-370DB5074148}"/>
    <hyperlink ref="G85" r:id="rId70" location="!/" xr:uid="{437739A6-3DE2-4763-AAE1-55EDBAE262C8}"/>
    <hyperlink ref="G91" r:id="rId71" location="!/" xr:uid="{9365F7C6-137B-48FD-A216-753868230D6F}"/>
    <hyperlink ref="G92" r:id="rId72" location="!/" xr:uid="{052D66A9-2377-4B5C-AEE3-9297EE7B153D}"/>
    <hyperlink ref="G93" r:id="rId73" location="!/ciudadano/solicitud/88354" display="https://informacionpublica.paraguay.gov.py/ - !/ciudadano/solicitud/88354" xr:uid="{0D613F6C-4A2E-47A0-AAE2-2911199DAC08}"/>
    <hyperlink ref="G94" r:id="rId74" location="!/ciudadano/solicitud/88651" display="https://informacionpublica.paraguay.gov.py/ - !/ciudadano/solicitud/88651" xr:uid="{D15942E9-9A21-4370-A517-505F820F5E5C}"/>
    <hyperlink ref="G99" r:id="rId75" xr:uid="{FA69DD04-A6DC-46A0-8EDA-4B12878A6B6B}"/>
    <hyperlink ref="G100" r:id="rId76" xr:uid="{CEDC4286-983D-4C7D-A6A8-703D73FCB93F}"/>
    <hyperlink ref="G102" r:id="rId77" xr:uid="{AA58AAAC-7BAB-4787-8FF5-50A9179A8F59}"/>
    <hyperlink ref="G107" r:id="rId78" xr:uid="{A8AD4DF7-E403-4A14-BDEA-7311C162F626}"/>
    <hyperlink ref="G108" r:id="rId79" xr:uid="{CDBF266D-BAF9-4D97-83AD-7621E1EF09B9}"/>
    <hyperlink ref="G126" r:id="rId80" xr:uid="{F3BBF7C5-1826-494E-B3FE-B2A8FA0AE7F5}"/>
    <hyperlink ref="G128" r:id="rId81" xr:uid="{A8F439A3-F4E9-419E-A6AF-01F6604CCB19}"/>
    <hyperlink ref="G129" r:id="rId82" xr:uid="{E233E34D-9A0C-4DC2-B5DA-B5C43827FEDF}"/>
    <hyperlink ref="F183" r:id="rId83" xr:uid="{A854A28A-8588-4EFB-84A9-95D2417C7717}"/>
    <hyperlink ref="F201" r:id="rId84" xr:uid="{2B8AA99E-65DF-45C0-992B-EAD621020FD0}"/>
    <hyperlink ref="F209" r:id="rId85" xr:uid="{626DA0F0-9DC4-4252-84D7-D23F54D34852}"/>
    <hyperlink ref="F212" r:id="rId86" xr:uid="{6466C925-5DD7-4644-BC13-B6D1FF39885D}"/>
    <hyperlink ref="F226" r:id="rId87" xr:uid="{9C38EC37-8834-4FC1-8AA8-2768506F4A3D}"/>
    <hyperlink ref="F202" r:id="rId88" xr:uid="{4786B656-99EF-4CB1-B8A1-CEDFB41FF9A7}"/>
    <hyperlink ref="F211" r:id="rId89" xr:uid="{8B3BE52F-3B9D-4C2E-8E41-1BFA043FE253}"/>
    <hyperlink ref="F227" r:id="rId90" xr:uid="{E2C2C325-8475-45F4-988E-9AD0D7499A3E}"/>
    <hyperlink ref="F210" r:id="rId91" xr:uid="{711D21C0-DAAD-4D8E-8269-4CB54C2F8D91}"/>
    <hyperlink ref="F213" r:id="rId92" xr:uid="{E51B50E1-B77F-489A-84B0-070DCB735ED9}"/>
    <hyperlink ref="F214" r:id="rId93" xr:uid="{2BFB22DF-54B3-4307-AEE7-63CFDF0DD67D}"/>
    <hyperlink ref="F230" r:id="rId94" xr:uid="{CCA98870-B125-42EA-BB44-820BCDD49A9C}"/>
    <hyperlink ref="G167" r:id="rId95" xr:uid="{E03B8185-A78B-4AA4-8BE3-BEDF2225E605}"/>
    <hyperlink ref="F203" r:id="rId96" xr:uid="{599486D0-D047-4AF0-A459-F326A985C811}"/>
    <hyperlink ref="A205" r:id="rId97" xr:uid="{FB3270AF-344F-49A8-9AE4-5094A6E80F05}"/>
    <hyperlink ref="A216" r:id="rId98" xr:uid="{81826919-AAE4-484D-A8AF-7768DB42B28F}"/>
    <hyperlink ref="A222" r:id="rId99" xr:uid="{2FDD5B47-202F-488A-A400-FAAE474A8CB0}"/>
    <hyperlink ref="A232" r:id="rId100" xr:uid="{5019C33F-0E38-439F-9F38-2DC611395AA8}"/>
  </hyperlinks>
  <pageMargins left="0.7" right="0.7" top="0.75" bottom="0.75" header="0.3" footer="0.3"/>
  <pageSetup paperSize="9" scale="57" fitToHeight="0" orientation="landscape" r:id="rId101"/>
  <rowBreaks count="6" manualBreakCount="6">
    <brk id="35" max="16383" man="1"/>
    <brk id="78" max="6" man="1"/>
    <brk id="92" max="16383" man="1"/>
    <brk id="103" max="16383" man="1"/>
    <brk id="114" max="6" man="1"/>
    <brk id="123" max="6" man="1"/>
  </rowBreaks>
  <drawing r:id="rId1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RCC_24</vt:lpstr>
      <vt:lpstr>'MATRIZ RCC_24'!_Toc402357696</vt:lpstr>
      <vt:lpstr>'MATRIZ RCC_24'!Área_de_impresión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ABOG-CENTURION</cp:lastModifiedBy>
  <cp:lastPrinted>2025-01-15T20:23:02Z</cp:lastPrinted>
  <dcterms:created xsi:type="dcterms:W3CDTF">2020-06-23T19:35:00Z</dcterms:created>
  <dcterms:modified xsi:type="dcterms:W3CDTF">2025-01-16T12:15:30Z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